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C:\Users\heather.herriage\AppData\Local\Microsoft\Windows\INetCache\Content.Outlook\84UVGIH8\"/>
    </mc:Choice>
  </mc:AlternateContent>
  <xr:revisionPtr revIDLastSave="0" documentId="13_ncr:1_{87CB2F4E-041F-4FC2-850E-20F97D60ED55}" xr6:coauthVersionLast="45" xr6:coauthVersionMax="45" xr10:uidLastSave="{00000000-0000-0000-0000-000000000000}"/>
  <bookViews>
    <workbookView xWindow="-120" yWindow="-120" windowWidth="29040" windowHeight="15840" xr2:uid="{00000000-000D-0000-FFFF-FFFF00000000}"/>
  </bookViews>
  <sheets>
    <sheet name="Instructions" sheetId="12" r:id="rId1"/>
    <sheet name="Summary" sheetId="13" state="hidden" r:id="rId2"/>
    <sheet name="CAD" sheetId="1" r:id="rId3"/>
    <sheet name="Mobile Data" sheetId="4" r:id="rId4"/>
    <sheet name="CAD Interface" sheetId="5" r:id="rId5"/>
    <sheet name="CAD-Mobile Maintenance" sheetId="9" r:id="rId6"/>
  </sheets>
  <definedNames>
    <definedName name="_ftn1" localSheetId="2">CAD!#REF!</definedName>
    <definedName name="_ftn1" localSheetId="4">'CAD Interface'!#REF!</definedName>
    <definedName name="_ftn1" localSheetId="5">'CAD-Mobile Maintenance'!#REF!</definedName>
    <definedName name="_ftn1" localSheetId="3">'Mobile Data'!#REF!</definedName>
    <definedName name="_ftnref1" localSheetId="2">CAD!$B$32</definedName>
    <definedName name="_ftnref1" localSheetId="4">'CAD Interface'!#REF!</definedName>
    <definedName name="_ftnref1" localSheetId="5">'CAD-Mobile Maintenance'!#REF!</definedName>
    <definedName name="_ftnref1" localSheetId="3">'Mobile Data'!#REF!</definedName>
    <definedName name="_xlnm.Print_Area" localSheetId="0">Instructions!$A$1:$B$10</definedName>
    <definedName name="_xlnm.Print_Titles" localSheetId="4">'CAD Interface'!$3:$4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5" l="1"/>
  <c r="E20" i="5"/>
  <c r="E21" i="5"/>
  <c r="E22" i="5"/>
  <c r="E23" i="5"/>
  <c r="E24" i="5"/>
  <c r="E25" i="5"/>
  <c r="E26" i="5"/>
  <c r="E27" i="5"/>
  <c r="E28" i="5"/>
  <c r="E8" i="5"/>
  <c r="D33" i="13" l="1"/>
  <c r="E46" i="1" l="1"/>
  <c r="E45" i="1"/>
  <c r="E44" i="1"/>
  <c r="E43" i="1"/>
  <c r="E11" i="1"/>
  <c r="E6" i="1"/>
  <c r="E24" i="1"/>
  <c r="E12" i="1"/>
  <c r="D36" i="5"/>
  <c r="C36" i="5"/>
  <c r="C19" i="13" s="1"/>
  <c r="D21" i="13" s="1"/>
  <c r="E33" i="5"/>
  <c r="E34" i="5"/>
  <c r="E35" i="5"/>
  <c r="E32" i="5"/>
  <c r="E6" i="5"/>
  <c r="E7" i="5"/>
  <c r="E9" i="5"/>
  <c r="E10" i="5"/>
  <c r="E11" i="5"/>
  <c r="E12" i="5"/>
  <c r="E13" i="5"/>
  <c r="E14" i="5"/>
  <c r="E15" i="5"/>
  <c r="E16" i="5"/>
  <c r="E17" i="5"/>
  <c r="E18" i="5"/>
  <c r="D30" i="5"/>
  <c r="C30" i="5"/>
  <c r="E47" i="1" l="1"/>
  <c r="E37" i="5"/>
  <c r="C18" i="13"/>
  <c r="D20" i="13" s="1"/>
  <c r="D24" i="13" s="1"/>
  <c r="D25" i="13" s="1"/>
  <c r="E30" i="5"/>
  <c r="D26" i="13" l="1"/>
  <c r="E35" i="1"/>
  <c r="E34" i="1"/>
  <c r="E30" i="1"/>
  <c r="E36" i="1" l="1"/>
  <c r="C9" i="13" s="1"/>
  <c r="E20" i="4"/>
  <c r="E19" i="4"/>
  <c r="E16" i="4"/>
  <c r="E15" i="4"/>
  <c r="E7" i="4"/>
  <c r="E8" i="4"/>
  <c r="E9" i="4"/>
  <c r="E10" i="4"/>
  <c r="E11" i="4"/>
  <c r="E12" i="4"/>
  <c r="E6" i="4"/>
  <c r="E39" i="1"/>
  <c r="E40" i="1"/>
  <c r="E38" i="1"/>
  <c r="E31" i="1"/>
  <c r="E32" i="1" s="1"/>
  <c r="C8" i="13" s="1"/>
  <c r="E22" i="1"/>
  <c r="E23" i="1"/>
  <c r="E25" i="1"/>
  <c r="E26" i="1"/>
  <c r="E27" i="1"/>
  <c r="E21" i="1"/>
  <c r="E8" i="1"/>
  <c r="E9" i="1"/>
  <c r="E10" i="1"/>
  <c r="E13" i="1"/>
  <c r="E7" i="1"/>
  <c r="C24" i="9"/>
  <c r="E21" i="4" l="1"/>
  <c r="C15" i="13" s="1"/>
  <c r="E17" i="4"/>
  <c r="C14" i="13" s="1"/>
  <c r="E13" i="4"/>
  <c r="E41" i="1"/>
  <c r="E28" i="1"/>
  <c r="C7" i="13" s="1"/>
  <c r="C10" i="13" l="1"/>
  <c r="C13" i="13"/>
  <c r="E26" i="4"/>
  <c r="E25" i="4"/>
  <c r="E24" i="4"/>
  <c r="E23" i="4"/>
  <c r="E27" i="4" l="1"/>
  <c r="E36" i="5"/>
  <c r="E17" i="1"/>
  <c r="E16" i="1"/>
  <c r="E15" i="1"/>
  <c r="E19" i="1" l="1"/>
  <c r="E18" i="1"/>
  <c r="E28" i="4"/>
  <c r="C16" i="13"/>
  <c r="D17" i="13" s="1"/>
  <c r="C6" i="13" l="1"/>
  <c r="D12" i="13" s="1"/>
  <c r="E49" i="1"/>
  <c r="E48" i="1"/>
  <c r="C5" i="13"/>
  <c r="D11" i="13" s="1"/>
  <c r="D31" i="13" l="1"/>
  <c r="D38" i="13" s="1"/>
  <c r="D28" i="13"/>
  <c r="D29" i="13" s="1"/>
  <c r="D30" i="13" s="1"/>
</calcChain>
</file>

<file path=xl/sharedStrings.xml><?xml version="1.0" encoding="utf-8"?>
<sst xmlns="http://schemas.openxmlformats.org/spreadsheetml/2006/main" count="172" uniqueCount="153">
  <si>
    <t>Item Description</t>
  </si>
  <si>
    <t>Quantity</t>
  </si>
  <si>
    <t>Price</t>
  </si>
  <si>
    <t>GIS/Mapping Training</t>
  </si>
  <si>
    <t>Fire/EMS Mobile Licenses</t>
  </si>
  <si>
    <t>Mapping Mobile Licenses</t>
  </si>
  <si>
    <t>Routing Mobile Licenses</t>
  </si>
  <si>
    <t>Additional Maintenance Costs (Must Provide Description/Details)</t>
  </si>
  <si>
    <t>Police Mobile Licenses</t>
  </si>
  <si>
    <t>Mobile System Administrator/Provisioning/File Maintenance Training</t>
  </si>
  <si>
    <t>WebCAD Train-the-Trainer</t>
  </si>
  <si>
    <t>Report Building Train-the-Trainer</t>
  </si>
  <si>
    <t>Hand-Held Train-the-Trainer</t>
  </si>
  <si>
    <t>CAD System Administrator/Provisioning/File Maintenance Training</t>
  </si>
  <si>
    <t>Total Cost</t>
  </si>
  <si>
    <t>TOTAL CAD TRAINING COSTS</t>
  </si>
  <si>
    <t>TOTAL CAD SYTEM INTEGRATION COSTS</t>
  </si>
  <si>
    <t>COST SUMMARY</t>
  </si>
  <si>
    <t>COST CATEGORY</t>
  </si>
  <si>
    <t>FIXED PRICE</t>
  </si>
  <si>
    <t>Additional CAD Costs</t>
  </si>
  <si>
    <t>CAD  Software Licensing Costs</t>
  </si>
  <si>
    <t>Additional CAD Costs (Must Provide Description/Details)</t>
  </si>
  <si>
    <t>CAD Training Costs</t>
  </si>
  <si>
    <t>CAD System Integration Costs</t>
  </si>
  <si>
    <t>TOTAL ADDITIONAL CAD COSTS</t>
  </si>
  <si>
    <t>MOBILE DATA SYSTEM</t>
  </si>
  <si>
    <t>CAD SYSTEM</t>
  </si>
  <si>
    <t>CAD  Training Costs</t>
  </si>
  <si>
    <t>Mobile Data System Software Licensing Costs</t>
  </si>
  <si>
    <t>Subtotal Mobile Data System Costs</t>
  </si>
  <si>
    <t>TOTAL MOBILE DATA SYSTEM SOFTWARE LICENSING COSTS</t>
  </si>
  <si>
    <t>TOTAL MOBILE DATA SYSTEM IMPLEMENTATION COSTS</t>
  </si>
  <si>
    <t>Mobile Data System Implementation Costs</t>
  </si>
  <si>
    <t>TOTAL MOBILE DATA SYSTEM TRAINING COSTS</t>
  </si>
  <si>
    <t>Additional Mobile Data System Costs (Must Provide Description/Details)</t>
  </si>
  <si>
    <t>TOTAL ADDITIONAL MOBILE DATA SYSTEM COSTS</t>
  </si>
  <si>
    <t>Mobile Data System Training Costs</t>
  </si>
  <si>
    <t>Additional Mobile Data System Costs</t>
  </si>
  <si>
    <t>CAD INTERFACES</t>
  </si>
  <si>
    <t>Additional Interface Costs (Must Provide Description/Details)</t>
  </si>
  <si>
    <t>CAD INTERFACE PRICING ASSUMPTIONS</t>
  </si>
  <si>
    <t>Additional CAD Interface Costs</t>
  </si>
  <si>
    <t>Subtotal Maintenance Costs</t>
  </si>
  <si>
    <t>CAD MOBILE DATA SYSTEM PRICING ASSUMPTIONS</t>
  </si>
  <si>
    <t>MAINTENANCE SYSTEM PRICING ASSUMPTIONS</t>
  </si>
  <si>
    <t>CAD Workstation Site License (if offered to replace seat licensing)</t>
  </si>
  <si>
    <t>Year 1 Maintenance &amp; Support</t>
  </si>
  <si>
    <t>Year 2 Maintenance &amp; Support</t>
  </si>
  <si>
    <t>Year 3 Maintenance &amp; Support</t>
  </si>
  <si>
    <t>Year 4 Maintenance &amp; Support</t>
  </si>
  <si>
    <t>Year 5 Maintenance &amp; Support</t>
  </si>
  <si>
    <t>Included 1 Year</t>
  </si>
  <si>
    <t>ESO/Firehouse Fire RMS</t>
  </si>
  <si>
    <t>Emergency Reporting RMS</t>
  </si>
  <si>
    <t>AVL</t>
  </si>
  <si>
    <t>Miscellaneous (e.g., Performance Bond)</t>
  </si>
  <si>
    <t>CAD-Mobile SYSTEM MAINTENANCE</t>
  </si>
  <si>
    <t xml:space="preserve">Warranty Period (Minimum 1 Year) </t>
  </si>
  <si>
    <t xml:space="preserve">Each year of annual maintenance should include the cost for Applicant-provided resources needed to support and maintain the system.  </t>
  </si>
  <si>
    <t xml:space="preserve">Total :  </t>
  </si>
  <si>
    <t>Subtotals</t>
  </si>
  <si>
    <t>CAD Data Migration</t>
  </si>
  <si>
    <t>Legacy Data Migration - 12 months of events</t>
  </si>
  <si>
    <t>Configuration Data Migration - Alerts, History and Tables</t>
  </si>
  <si>
    <t>CAD Data Migration Costs</t>
  </si>
  <si>
    <t xml:space="preserve">
</t>
  </si>
  <si>
    <t>TOTAL CAD DATA MIGRATION COSTS</t>
  </si>
  <si>
    <t>Interface Build</t>
  </si>
  <si>
    <t>Interface Build Cost</t>
  </si>
  <si>
    <t>Maintenance Cost</t>
  </si>
  <si>
    <t xml:space="preserve">INTERFACE CREATION/PROVISION COSTS </t>
  </si>
  <si>
    <t>Total Interface Cost</t>
  </si>
  <si>
    <t>CAD Interface Build Costs</t>
  </si>
  <si>
    <t>TOTAL CAD SOFTWARE LICENSING COSTS (Seat licensing)</t>
  </si>
  <si>
    <t>TOTAL CAD SOFTWARE LICENSING COSTS (Site licensing)</t>
  </si>
  <si>
    <t>Non-Maintenance Costs (Seat Licensing)</t>
  </si>
  <si>
    <t>Non-Maintenance Costs (Site Licensing)</t>
  </si>
  <si>
    <t>Site Licensing Option</t>
  </si>
  <si>
    <t>Seat Licensing Option</t>
  </si>
  <si>
    <t>CAD Subtotal (Site License)</t>
  </si>
  <si>
    <t>CAD Subtotal (Seat License)</t>
  </si>
  <si>
    <r>
      <t>Module 1:</t>
    </r>
    <r>
      <rPr>
        <vertAlign val="superscript"/>
        <sz val="11"/>
        <color rgb="FF000000"/>
        <rFont val="Calibri"/>
        <family val="2"/>
        <scheme val="minor"/>
      </rPr>
      <t>1</t>
    </r>
  </si>
  <si>
    <r>
      <t>Module 2:</t>
    </r>
    <r>
      <rPr>
        <vertAlign val="superscript"/>
        <sz val="11"/>
        <color rgb="FF000000"/>
        <rFont val="Calibri"/>
        <family val="2"/>
        <scheme val="minor"/>
      </rPr>
      <t>1</t>
    </r>
  </si>
  <si>
    <r>
      <t>Module 3:</t>
    </r>
    <r>
      <rPr>
        <vertAlign val="superscript"/>
        <sz val="11"/>
        <color rgb="FF000000"/>
        <rFont val="Calibri"/>
        <family val="2"/>
        <scheme val="minor"/>
      </rPr>
      <t>1</t>
    </r>
  </si>
  <si>
    <r>
      <t xml:space="preserve">Interface Creation/Provision </t>
    </r>
    <r>
      <rPr>
        <b/>
        <vertAlign val="superscript"/>
        <sz val="11"/>
        <color theme="1"/>
        <rFont val="Calibri"/>
        <family val="2"/>
        <scheme val="minor"/>
      </rPr>
      <t>1</t>
    </r>
  </si>
  <si>
    <r>
      <t xml:space="preserve">Maintenance </t>
    </r>
    <r>
      <rPr>
        <vertAlign val="superscript"/>
        <sz val="11"/>
        <color theme="1"/>
        <rFont val="Calibri"/>
        <family val="2"/>
        <scheme val="minor"/>
      </rPr>
      <t>3</t>
    </r>
  </si>
  <si>
    <r>
      <rPr>
        <vertAlign val="superscript"/>
        <sz val="11"/>
        <color theme="1"/>
        <rFont val="Calibri"/>
        <family val="2"/>
        <scheme val="minor"/>
      </rPr>
      <t>1</t>
    </r>
    <r>
      <rPr>
        <sz val="11"/>
        <color theme="1"/>
        <rFont val="Calibri"/>
        <family val="2"/>
        <scheme val="minor"/>
      </rPr>
      <t xml:space="preserve"> If an individual module or interface listed in the pricing sheet is not included in the base price, include the cost for that module; if the cost is included in the base package then indicate "included."</t>
    </r>
  </si>
  <si>
    <r>
      <rPr>
        <vertAlign val="superscript"/>
        <sz val="11"/>
        <color theme="1"/>
        <rFont val="Calibri"/>
        <family val="2"/>
        <scheme val="minor"/>
      </rPr>
      <t>2</t>
    </r>
    <r>
      <rPr>
        <sz val="11"/>
        <color theme="1"/>
        <rFont val="Calibri"/>
        <family val="2"/>
        <scheme val="minor"/>
      </rPr>
      <t xml:space="preserve"> CAD Interface System Integration Services includes system interface assurance, etc.</t>
    </r>
  </si>
  <si>
    <r>
      <rPr>
        <vertAlign val="superscript"/>
        <sz val="11"/>
        <color theme="1"/>
        <rFont val="Calibri"/>
        <family val="2"/>
        <scheme val="minor"/>
      </rPr>
      <t>3</t>
    </r>
    <r>
      <rPr>
        <sz val="11"/>
        <color theme="1"/>
        <rFont val="Calibri"/>
        <family val="2"/>
        <scheme val="minor"/>
      </rPr>
      <t xml:space="preserve"> Respondents shall include interface maintenance costs as part of the 5-year maintenance costs on CAD-Mobile Maintenance tab.</t>
    </r>
  </si>
  <si>
    <r>
      <t>AVL Mobile Licenses</t>
    </r>
    <r>
      <rPr>
        <vertAlign val="superscript"/>
        <sz val="11"/>
        <color rgb="FF000000"/>
        <rFont val="Calibri"/>
        <family val="2"/>
        <scheme val="minor"/>
      </rPr>
      <t>2</t>
    </r>
  </si>
  <si>
    <r>
      <t>Mobile Deployment (Data Load, Install and Testing)</t>
    </r>
    <r>
      <rPr>
        <vertAlign val="superscript"/>
        <sz val="11"/>
        <color theme="1"/>
        <rFont val="Calibri"/>
        <family val="2"/>
        <scheme val="minor"/>
      </rPr>
      <t>3</t>
    </r>
  </si>
  <si>
    <r>
      <t>Mobile Software System Integration Services</t>
    </r>
    <r>
      <rPr>
        <vertAlign val="superscript"/>
        <sz val="11"/>
        <color rgb="FF000000"/>
        <rFont val="Calibri"/>
        <family val="2"/>
        <scheme val="minor"/>
      </rPr>
      <t>4</t>
    </r>
  </si>
  <si>
    <r>
      <t xml:space="preserve">Mobile </t>
    </r>
    <r>
      <rPr>
        <sz val="11"/>
        <color theme="1"/>
        <rFont val="Calibri"/>
        <family val="2"/>
        <scheme val="minor"/>
      </rPr>
      <t xml:space="preserve">User </t>
    </r>
    <r>
      <rPr>
        <sz val="11"/>
        <color rgb="FF000000"/>
        <rFont val="Calibri"/>
        <family val="2"/>
        <scheme val="minor"/>
      </rPr>
      <t>Training (Train-theTrainer)</t>
    </r>
  </si>
  <si>
    <r>
      <rPr>
        <vertAlign val="superscript"/>
        <sz val="11"/>
        <color theme="1"/>
        <rFont val="Calibri"/>
        <family val="2"/>
        <scheme val="minor"/>
      </rPr>
      <t>1</t>
    </r>
    <r>
      <rPr>
        <sz val="11"/>
        <color theme="1"/>
        <rFont val="Calibri"/>
        <family val="2"/>
        <scheme val="minor"/>
      </rPr>
      <t xml:space="preserve"> Respondent should determine and provide the quantity needed to achieve the desired functionality</t>
    </r>
  </si>
  <si>
    <r>
      <rPr>
        <vertAlign val="superscript"/>
        <sz val="11"/>
        <color theme="1"/>
        <rFont val="Calibri"/>
        <family val="2"/>
        <scheme val="minor"/>
      </rPr>
      <t>2</t>
    </r>
    <r>
      <rPr>
        <sz val="11"/>
        <color theme="1"/>
        <rFont val="Calibri"/>
        <family val="2"/>
        <scheme val="minor"/>
      </rPr>
      <t xml:space="preserve"> If an individual module listed in the pricing sheet is not included in the base price, include the cost for that module; if the cost is included in the base package then indicate "included".</t>
    </r>
  </si>
  <si>
    <r>
      <rPr>
        <vertAlign val="superscript"/>
        <sz val="11"/>
        <color theme="1"/>
        <rFont val="Calibri"/>
        <family val="2"/>
        <scheme val="minor"/>
      </rPr>
      <t xml:space="preserve">3 </t>
    </r>
    <r>
      <rPr>
        <sz val="11"/>
        <color theme="1"/>
        <rFont val="Calibri"/>
        <family val="2"/>
        <scheme val="minor"/>
      </rPr>
      <t xml:space="preserve">The Respondent or sub-contractor is expected to image and test the mobile data computers.  </t>
    </r>
  </si>
  <si>
    <r>
      <rPr>
        <vertAlign val="superscript"/>
        <sz val="11"/>
        <color theme="1"/>
        <rFont val="Calibri"/>
        <family val="2"/>
        <scheme val="minor"/>
      </rPr>
      <t xml:space="preserve">4 </t>
    </r>
    <r>
      <rPr>
        <sz val="11"/>
        <color theme="1"/>
        <rFont val="Calibri"/>
        <family val="2"/>
        <scheme val="minor"/>
      </rPr>
      <t>Include all services required to provision and deploy the mobile software that have not been included in the mobile deployment line.</t>
    </r>
  </si>
  <si>
    <t>CAD Workstation Mapping Site License  (if offered to replace seat licensing)</t>
  </si>
  <si>
    <t>CAD Workstation Mapping (seat licensing)</t>
  </si>
  <si>
    <t>CAD Workstation Client (seat licensing)</t>
  </si>
  <si>
    <t>WebCAD Server Application Software</t>
  </si>
  <si>
    <r>
      <t>CAD Server Application Software</t>
    </r>
    <r>
      <rPr>
        <vertAlign val="superscript"/>
        <sz val="11"/>
        <color theme="1"/>
        <rFont val="Calibri"/>
        <family val="2"/>
        <scheme val="minor"/>
      </rPr>
      <t>1</t>
    </r>
  </si>
  <si>
    <r>
      <t>CAD Server Mapping Software</t>
    </r>
    <r>
      <rPr>
        <vertAlign val="superscript"/>
        <sz val="11"/>
        <color rgb="FF000000"/>
        <rFont val="Calibri"/>
        <family val="2"/>
        <scheme val="minor"/>
      </rPr>
      <t>1</t>
    </r>
  </si>
  <si>
    <r>
      <t>Additional CAD Software Modules</t>
    </r>
    <r>
      <rPr>
        <vertAlign val="superscript"/>
        <sz val="11"/>
        <color rgb="FF000000"/>
        <rFont val="Calibri"/>
        <family val="2"/>
        <scheme val="minor"/>
      </rPr>
      <t>2</t>
    </r>
    <r>
      <rPr>
        <sz val="11"/>
        <color rgb="FF000000"/>
        <rFont val="Calibri"/>
        <family val="2"/>
        <scheme val="minor"/>
      </rPr>
      <t xml:space="preserve"> (if applicable)</t>
    </r>
  </si>
  <si>
    <r>
      <t>Additional CAD Training Costs</t>
    </r>
    <r>
      <rPr>
        <vertAlign val="superscript"/>
        <sz val="11"/>
        <color rgb="FF000000"/>
        <rFont val="Calibri"/>
        <family val="2"/>
        <scheme val="minor"/>
      </rPr>
      <t>3</t>
    </r>
  </si>
  <si>
    <r>
      <t>CAD Software System Integration Services</t>
    </r>
    <r>
      <rPr>
        <b/>
        <vertAlign val="superscript"/>
        <sz val="11"/>
        <color rgb="FF000000"/>
        <rFont val="Calibri"/>
        <family val="2"/>
        <scheme val="minor"/>
      </rPr>
      <t>4</t>
    </r>
  </si>
  <si>
    <r>
      <rPr>
        <vertAlign val="superscript"/>
        <sz val="11"/>
        <color theme="1"/>
        <rFont val="Arial"/>
        <family val="2"/>
      </rPr>
      <t xml:space="preserve">1 </t>
    </r>
    <r>
      <rPr>
        <vertAlign val="superscript"/>
        <sz val="11"/>
        <color theme="1"/>
        <rFont val="Calibri"/>
        <family val="2"/>
        <scheme val="minor"/>
      </rPr>
      <t xml:space="preserve"> </t>
    </r>
    <r>
      <rPr>
        <sz val="11"/>
        <color theme="1"/>
        <rFont val="Calibri"/>
        <family val="2"/>
        <scheme val="minor"/>
      </rPr>
      <t>Respondent should determine and provide the quantity needed to achieve the desired functionality.</t>
    </r>
  </si>
  <si>
    <r>
      <rPr>
        <vertAlign val="superscript"/>
        <sz val="11"/>
        <color theme="1"/>
        <rFont val="Arial"/>
        <family val="2"/>
      </rPr>
      <t>2</t>
    </r>
    <r>
      <rPr>
        <vertAlign val="superscript"/>
        <sz val="11"/>
        <color theme="1"/>
        <rFont val="Calibri"/>
        <family val="2"/>
        <scheme val="minor"/>
      </rPr>
      <t xml:space="preserve"> </t>
    </r>
    <r>
      <rPr>
        <sz val="11"/>
        <color theme="1"/>
        <rFont val="Calibri"/>
        <family val="2"/>
        <scheme val="minor"/>
      </rPr>
      <t>If an individual module is needed to achieve the desired functionality and it is not included in the base price then the cost for that specific module must be a line item added under additonal costs (e.g. if CAD Internal Pre-Arrivals is an additional module that is needed then it should be listed under Additional Software Licensing Costs).</t>
    </r>
  </si>
  <si>
    <r>
      <rPr>
        <vertAlign val="superscript"/>
        <sz val="11"/>
        <color theme="1"/>
        <rFont val="Arial"/>
        <family val="2"/>
      </rPr>
      <t xml:space="preserve">3 </t>
    </r>
    <r>
      <rPr>
        <sz val="11"/>
        <color theme="1"/>
        <rFont val="Calibri"/>
        <family val="2"/>
        <scheme val="minor"/>
      </rPr>
      <t>If any additional training services are required, provide a total cost for those services and provide details in the assumptions.</t>
    </r>
  </si>
  <si>
    <r>
      <rPr>
        <vertAlign val="superscript"/>
        <sz val="11"/>
        <color theme="1"/>
        <rFont val="Arial"/>
        <family val="2"/>
      </rPr>
      <t xml:space="preserve">4 </t>
    </r>
    <r>
      <rPr>
        <sz val="11"/>
        <color theme="1"/>
        <rFont val="Calibri"/>
        <family val="2"/>
        <scheme val="minor"/>
      </rPr>
      <t>System Integration Services excludes System Interfaces and Integration, Training for Mobile Data System Users, and Mobile Deployment. This should also include the cost for Respondent provided resources necessary to implement the entire CAD solution.</t>
    </r>
  </si>
  <si>
    <t>WebCAD Concurrent Users (if applicable)</t>
  </si>
  <si>
    <t>Total System Miscellaneous Costs</t>
  </si>
  <si>
    <r>
      <t>Mobile Server Application Software</t>
    </r>
    <r>
      <rPr>
        <vertAlign val="superscript"/>
        <sz val="11"/>
        <color theme="1"/>
        <rFont val="Calibri"/>
        <family val="2"/>
        <scheme val="minor"/>
      </rPr>
      <t>1</t>
    </r>
  </si>
  <si>
    <t>System Miscellaneous Costs (e.g., performance bond, escrow)</t>
  </si>
  <si>
    <t xml:space="preserve">North Texas Emergency Communications Center
Computer Aided Dispatch, Mobile Data System </t>
  </si>
  <si>
    <t>Additional Costs</t>
  </si>
  <si>
    <t>CAD-Mobile Total 5-Year Maintenance Costs</t>
  </si>
  <si>
    <t>CAD-Mobile 5-Year Maint Total (Year 1)</t>
  </si>
  <si>
    <t>CAD-Mobile 5-Year Maint Total (Year 2)</t>
  </si>
  <si>
    <t>CAD-Mobile 5-Year Maint Total (Year 3)</t>
  </si>
  <si>
    <t>CAD-Mobile 5-Year Maint Total (Year 4)</t>
  </si>
  <si>
    <t>CAD-Mobile 5-Year Maint Total (Year 5)</t>
  </si>
  <si>
    <t xml:space="preserve">North Texas Emergency Communications Center
Computer Aided Dispatch and Mobile Data System </t>
  </si>
  <si>
    <r>
      <rPr>
        <sz val="11"/>
        <color theme="1"/>
        <rFont val="Calibri"/>
        <family val="2"/>
        <scheme val="minor"/>
      </rPr>
      <t xml:space="preserve">Telecommunicatior User </t>
    </r>
    <r>
      <rPr>
        <sz val="11"/>
        <color rgb="FF000000"/>
        <rFont val="Calibri"/>
        <family val="2"/>
        <scheme val="minor"/>
      </rPr>
      <t>Training</t>
    </r>
  </si>
  <si>
    <t>CAD SYSTEM PRICING ASSUMPTIONS/HARDWARE OPTION</t>
  </si>
  <si>
    <t>Police Mobile TLETS/NCIC Licenses</t>
  </si>
  <si>
    <t>Spectracom Master Time Clock</t>
  </si>
  <si>
    <t>ESO/Firehouse Epcr</t>
  </si>
  <si>
    <t>Mark 43 Law Enforcement RMS</t>
  </si>
  <si>
    <t>CODY Systems Cobra</t>
  </si>
  <si>
    <t>ICS RMS Athena</t>
  </si>
  <si>
    <t>Harris Radio system - Maestro consoles - encoding</t>
  </si>
  <si>
    <t>Page Gate</t>
  </si>
  <si>
    <t xml:space="preserve"> Priority Dispatch ProQA (EMD, EFD)</t>
  </si>
  <si>
    <t>911 Call Handling Equipment VESTA- ANI/ALI Controller</t>
  </si>
  <si>
    <t>US Digital Design Fire Station Alerting</t>
  </si>
  <si>
    <t>Central Square LE RMS</t>
  </si>
  <si>
    <t>TLETS/NCIC</t>
  </si>
  <si>
    <t>NICE Logging recorder</t>
  </si>
  <si>
    <t>Integrated Computer System FRMS</t>
  </si>
  <si>
    <t>InCode RMS</t>
  </si>
  <si>
    <t>Axon Evidence</t>
  </si>
  <si>
    <t xml:space="preserve">Watch Guard Video Interface </t>
  </si>
  <si>
    <t>CryWolf</t>
  </si>
  <si>
    <t>PM/AM Scheduling</t>
  </si>
  <si>
    <t>Everbridge</t>
  </si>
  <si>
    <t xml:space="preserve">North Texas Emergency Communications Center
Computer Aided Dispatch and  Mobile Data System </t>
  </si>
  <si>
    <r>
      <t xml:space="preserve">North Texas Emergency Communications Center
</t>
    </r>
    <r>
      <rPr>
        <b/>
        <sz val="11"/>
        <color theme="0"/>
        <rFont val="Calibri"/>
        <family val="2"/>
        <scheme val="minor"/>
      </rPr>
      <t xml:space="preserve">Computer Aided Dispatch and Mobile Data System </t>
    </r>
  </si>
  <si>
    <t>In addition, Respondent may provide their internal pricing forms to augment the pricing provided herein.  NTECC reserves the right to request revised pricing from all Respondents.  NTECC reserves the right to negotiate a final fixed price and all terms and conditions with one or more Respondents.</t>
  </si>
  <si>
    <r>
      <t>All proposed costs must be fixed and captured within these pricing forms and must be valid for a period of 12 months. Costs must reflect all discounts and cost reductions based on multiple licenses/sites or other considerations.</t>
    </r>
    <r>
      <rPr>
        <sz val="12"/>
        <rFont val="Calibri"/>
        <family val="2"/>
        <scheme val="minor"/>
      </rPr>
      <t xml:space="preserve"> NTECC anticipates awarding a Notice of Intent to Award under this RFP for a firm, fixed price for software and implementation services with payments made on a milestone basis.   </t>
    </r>
  </si>
  <si>
    <t xml:space="preserve">The Respondent shall provide a fixed cost for support/maintenance fees for years two through five as provided in the pricing proposal herein. Thereafter, pricing may not increase by more than 4 percent over the previous year’s cost. </t>
  </si>
  <si>
    <t xml:space="preserve">Respondent shall submit detailed project costs as identified in this workbook.  Complete the pricing tables in the four (4) pricing worksheets in this Exhibit.    Respondent shall provide all assumptions made in computing costs and additional details, as necessary, to fully explain the cost proposal, or to highlight any costs that do not fit cleanly into the Cost Proposal Form.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</si>
</sst>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26" x14ac:knownFonts="1">
    <font>
      <sz val="11"/>
      <color theme="1"/>
      <name val="Calibri"/>
      <family val="2"/>
      <scheme val="minor"/>
    </font>
    <font>
      <sz val="11"/>
      <color theme="1"/>
      <name val="Calibri"/>
      <family val="2"/>
      <scheme val="minor"/>
    </font>
    <font>
      <sz val="11"/>
      <color theme="1"/>
      <name val="Arial"/>
      <family val="2"/>
    </font>
    <font>
      <vertAlign val="superscript"/>
      <sz val="11"/>
      <color theme="1"/>
      <name val="Arial"/>
      <family val="2"/>
    </font>
    <font>
      <sz val="14"/>
      <color theme="1"/>
      <name val="Arial"/>
      <family val="2"/>
    </font>
    <font>
      <b/>
      <sz val="11"/>
      <color theme="0"/>
      <name val="Calibri"/>
      <family val="2"/>
      <scheme val="minor"/>
    </font>
    <font>
      <b/>
      <sz val="11"/>
      <color theme="1"/>
      <name val="Calibri"/>
      <family val="2"/>
      <scheme val="minor"/>
    </font>
    <font>
      <b/>
      <sz val="12"/>
      <name val="Calibri"/>
      <family val="2"/>
      <scheme val="minor"/>
    </font>
    <font>
      <b/>
      <sz val="11"/>
      <name val="Calibri"/>
      <family val="2"/>
      <scheme val="minor"/>
    </font>
    <font>
      <sz val="12"/>
      <color theme="1"/>
      <name val="Calibri"/>
      <family val="2"/>
      <scheme val="minor"/>
    </font>
    <font>
      <b/>
      <sz val="10"/>
      <color theme="1"/>
      <name val="Calibri"/>
      <family val="2"/>
      <scheme val="minor"/>
    </font>
    <font>
      <sz val="11"/>
      <color rgb="FF000000"/>
      <name val="Calibri"/>
      <family val="2"/>
      <scheme val="minor"/>
    </font>
    <font>
      <b/>
      <sz val="11"/>
      <color rgb="FF000000"/>
      <name val="Calibri"/>
      <family val="2"/>
      <scheme val="minor"/>
    </font>
    <font>
      <sz val="10"/>
      <name val="Calibri"/>
      <family val="2"/>
      <scheme val="minor"/>
    </font>
    <font>
      <sz val="11"/>
      <name val="Calibri"/>
      <family val="2"/>
      <scheme val="minor"/>
    </font>
    <font>
      <vertAlign val="superscript"/>
      <sz val="11"/>
      <color theme="1"/>
      <name val="Calibri"/>
      <family val="2"/>
      <scheme val="minor"/>
    </font>
    <font>
      <sz val="10"/>
      <color theme="1"/>
      <name val="Calibri"/>
      <family val="2"/>
      <scheme val="minor"/>
    </font>
    <font>
      <b/>
      <sz val="12"/>
      <color theme="0"/>
      <name val="Calibri"/>
      <family val="2"/>
      <scheme val="minor"/>
    </font>
    <font>
      <sz val="8"/>
      <name val="Calibri"/>
      <family val="2"/>
      <scheme val="minor"/>
    </font>
    <font>
      <sz val="12"/>
      <name val="Calibri"/>
      <family val="2"/>
      <scheme val="minor"/>
    </font>
    <font>
      <sz val="11"/>
      <color theme="0"/>
      <name val="Calibri"/>
      <family val="2"/>
      <scheme val="minor"/>
    </font>
    <font>
      <vertAlign val="superscript"/>
      <sz val="11"/>
      <color rgb="FF000000"/>
      <name val="Calibri"/>
      <family val="2"/>
      <scheme val="minor"/>
    </font>
    <font>
      <b/>
      <vertAlign val="superscript"/>
      <sz val="11"/>
      <color theme="1"/>
      <name val="Calibri"/>
      <family val="2"/>
      <scheme val="minor"/>
    </font>
    <font>
      <b/>
      <vertAlign val="superscript"/>
      <sz val="11"/>
      <color rgb="FF000000"/>
      <name val="Calibri"/>
      <family val="2"/>
      <scheme val="minor"/>
    </font>
    <font>
      <sz val="11"/>
      <color rgb="FFCC9900"/>
      <name val="Arial"/>
      <family val="2"/>
    </font>
    <font>
      <b/>
      <sz val="11"/>
      <color theme="0"/>
      <name val="Arial"/>
      <family val="2"/>
    </font>
  </fonts>
  <fills count="10">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0070C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top style="medium">
        <color auto="1"/>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rgb="FF000000"/>
      </top>
      <bottom style="thin">
        <color rgb="FF000000"/>
      </bottom>
      <diagonal/>
    </border>
    <border>
      <left style="medium">
        <color indexed="64"/>
      </left>
      <right style="medium">
        <color indexed="64"/>
      </right>
      <top/>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uble">
        <color theme="0"/>
      </bottom>
      <diagonal/>
    </border>
    <border>
      <left/>
      <right/>
      <top style="medium">
        <color indexed="64"/>
      </top>
      <bottom style="double">
        <color theme="0"/>
      </bottom>
      <diagonal/>
    </border>
    <border>
      <left/>
      <right style="medium">
        <color indexed="64"/>
      </right>
      <top style="medium">
        <color indexed="64"/>
      </top>
      <bottom style="double">
        <color theme="0"/>
      </bottom>
      <diagonal/>
    </border>
    <border>
      <left/>
      <right style="thin">
        <color indexed="64"/>
      </right>
      <top/>
      <bottom style="thin">
        <color indexed="64"/>
      </bottom>
      <diagonal/>
    </border>
    <border>
      <left style="medium">
        <color indexed="64"/>
      </left>
      <right/>
      <top style="thin">
        <color indexed="64"/>
      </top>
      <bottom style="double">
        <color theme="1"/>
      </bottom>
      <diagonal/>
    </border>
    <border>
      <left/>
      <right style="thin">
        <color indexed="64"/>
      </right>
      <top style="thin">
        <color indexed="64"/>
      </top>
      <bottom style="double">
        <color theme="1"/>
      </bottom>
      <diagonal/>
    </border>
    <border>
      <left style="medium">
        <color indexed="64"/>
      </left>
      <right/>
      <top style="double">
        <color theme="1"/>
      </top>
      <bottom style="thin">
        <color theme="1"/>
      </bottom>
      <diagonal/>
    </border>
    <border>
      <left/>
      <right style="thin">
        <color indexed="64"/>
      </right>
      <top style="double">
        <color theme="1"/>
      </top>
      <bottom style="thin">
        <color theme="1"/>
      </bottom>
      <diagonal/>
    </border>
    <border>
      <left style="thin">
        <color indexed="64"/>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style="thin">
        <color indexed="64"/>
      </left>
      <right style="medium">
        <color theme="1"/>
      </right>
      <top style="thin">
        <color theme="1"/>
      </top>
      <bottom style="thin">
        <color indexed="64"/>
      </bottom>
      <diagonal/>
    </border>
    <border>
      <left style="thin">
        <color indexed="64"/>
      </left>
      <right style="medium">
        <color theme="1"/>
      </right>
      <top style="thin">
        <color indexed="64"/>
      </top>
      <bottom style="medium">
        <color indexed="64"/>
      </bottom>
      <diagonal/>
    </border>
    <border>
      <left style="thin">
        <color indexed="64"/>
      </left>
      <right style="medium">
        <color theme="1"/>
      </right>
      <top/>
      <bottom style="thin">
        <color indexed="64"/>
      </bottom>
      <diagonal/>
    </border>
    <border>
      <left style="thin">
        <color indexed="64"/>
      </left>
      <right/>
      <top style="thin">
        <color indexed="64"/>
      </top>
      <bottom/>
      <diagonal/>
    </border>
  </borders>
  <cellStyleXfs count="4">
    <xf numFmtId="0" fontId="0" fillId="0" borderId="0"/>
    <xf numFmtId="44" fontId="1" fillId="0" borderId="0" applyFont="0" applyFill="0" applyBorder="0" applyAlignment="0" applyProtection="0"/>
    <xf numFmtId="44" fontId="1" fillId="0" borderId="0" applyFont="0" applyFill="0" applyBorder="0" applyAlignment="0" applyProtection="0"/>
    <xf numFmtId="0" fontId="1" fillId="0" borderId="0"/>
  </cellStyleXfs>
  <cellXfs count="344">
    <xf numFmtId="0" fontId="0" fillId="0" borderId="0" xfId="0"/>
    <xf numFmtId="0" fontId="2" fillId="0" borderId="0" xfId="0" applyFont="1"/>
    <xf numFmtId="0" fontId="0" fillId="3" borderId="0" xfId="0" applyFill="1"/>
    <xf numFmtId="0" fontId="0" fillId="3" borderId="0" xfId="0" applyFill="1" applyAlignment="1">
      <alignment wrapText="1"/>
    </xf>
    <xf numFmtId="0" fontId="12" fillId="2" borderId="12" xfId="0" applyFont="1" applyFill="1" applyBorder="1" applyAlignment="1">
      <alignment horizontal="right" vertical="center" wrapText="1" indent="5"/>
    </xf>
    <xf numFmtId="0" fontId="0" fillId="0" borderId="0" xfId="0" applyFont="1"/>
    <xf numFmtId="0" fontId="0" fillId="0" borderId="0" xfId="0" applyFont="1" applyAlignment="1">
      <alignment horizontal="center"/>
    </xf>
    <xf numFmtId="0" fontId="16" fillId="3" borderId="0" xfId="0" applyFont="1" applyFill="1" applyAlignment="1">
      <alignment horizontal="center"/>
    </xf>
    <xf numFmtId="0" fontId="16" fillId="3" borderId="0" xfId="0" applyFont="1" applyFill="1"/>
    <xf numFmtId="0" fontId="0" fillId="3" borderId="0" xfId="0" applyFont="1" applyFill="1" applyAlignment="1">
      <alignment horizontal="center"/>
    </xf>
    <xf numFmtId="0" fontId="0" fillId="3" borderId="0" xfId="0" applyFont="1" applyFill="1"/>
    <xf numFmtId="0" fontId="16" fillId="3" borderId="0" xfId="0" applyFont="1" applyFill="1" applyBorder="1"/>
    <xf numFmtId="0" fontId="2" fillId="3" borderId="0" xfId="0" applyFont="1" applyFill="1"/>
    <xf numFmtId="0" fontId="0" fillId="3" borderId="2" xfId="0" applyFont="1" applyFill="1" applyBorder="1"/>
    <xf numFmtId="0" fontId="0" fillId="3" borderId="5" xfId="0" applyFont="1" applyFill="1" applyBorder="1"/>
    <xf numFmtId="0" fontId="0" fillId="3" borderId="12" xfId="0" applyFont="1" applyFill="1" applyBorder="1"/>
    <xf numFmtId="0" fontId="2" fillId="3" borderId="0" xfId="0" applyFont="1" applyFill="1" applyAlignment="1">
      <alignment horizontal="left" vertical="center"/>
    </xf>
    <xf numFmtId="44" fontId="6" fillId="2" borderId="14" xfId="0" applyNumberFormat="1" applyFont="1" applyFill="1" applyBorder="1"/>
    <xf numFmtId="0" fontId="7" fillId="3" borderId="0" xfId="0" applyFont="1" applyFill="1" applyBorder="1" applyAlignment="1" applyProtection="1">
      <alignment vertical="center" wrapText="1"/>
    </xf>
    <xf numFmtId="0" fontId="2" fillId="3" borderId="24" xfId="0" applyFont="1" applyFill="1" applyBorder="1"/>
    <xf numFmtId="0" fontId="4" fillId="3" borderId="0" xfId="0" applyFont="1" applyFill="1"/>
    <xf numFmtId="0" fontId="2" fillId="3" borderId="0" xfId="0" applyFont="1" applyFill="1" applyBorder="1"/>
    <xf numFmtId="0" fontId="2" fillId="3" borderId="35" xfId="0" applyFont="1" applyFill="1" applyBorder="1"/>
    <xf numFmtId="0" fontId="7" fillId="3" borderId="0" xfId="0" applyFont="1" applyFill="1" applyAlignment="1" applyProtection="1">
      <alignment vertical="center" wrapText="1"/>
    </xf>
    <xf numFmtId="0" fontId="17" fillId="3" borderId="0" xfId="0" applyFont="1" applyFill="1" applyBorder="1" applyAlignment="1" applyProtection="1">
      <alignment vertical="center" wrapText="1"/>
    </xf>
    <xf numFmtId="0" fontId="13" fillId="3" borderId="0" xfId="0" applyFont="1" applyFill="1" applyBorder="1" applyAlignment="1" applyProtection="1">
      <alignment horizontal="center" vertical="center"/>
    </xf>
    <xf numFmtId="0" fontId="0" fillId="3" borderId="2" xfId="0" applyFont="1" applyFill="1" applyBorder="1" applyAlignment="1">
      <alignment horizontal="center"/>
    </xf>
    <xf numFmtId="0" fontId="0" fillId="3" borderId="5" xfId="0" applyFont="1" applyFill="1" applyBorder="1" applyAlignment="1">
      <alignment horizontal="center"/>
    </xf>
    <xf numFmtId="0" fontId="0" fillId="3" borderId="12" xfId="0" applyFont="1" applyFill="1" applyBorder="1" applyAlignment="1">
      <alignment horizontal="center"/>
    </xf>
    <xf numFmtId="0" fontId="0" fillId="3" borderId="0" xfId="0" applyFont="1" applyFill="1" applyAlignment="1"/>
    <xf numFmtId="0" fontId="5" fillId="3" borderId="0" xfId="0" applyFont="1" applyFill="1" applyBorder="1" applyAlignment="1"/>
    <xf numFmtId="0" fontId="0" fillId="3" borderId="0" xfId="0" applyFont="1" applyFill="1" applyBorder="1" applyAlignment="1">
      <alignment horizontal="center"/>
    </xf>
    <xf numFmtId="0" fontId="0" fillId="3" borderId="0" xfId="0" applyFont="1" applyFill="1" applyBorder="1"/>
    <xf numFmtId="0" fontId="2" fillId="3" borderId="2" xfId="0" applyFont="1" applyFill="1" applyBorder="1"/>
    <xf numFmtId="0" fontId="2" fillId="3" borderId="5" xfId="0" applyFont="1" applyFill="1" applyBorder="1"/>
    <xf numFmtId="0" fontId="2" fillId="3" borderId="0" xfId="0" applyFont="1" applyFill="1" applyProtection="1">
      <protection hidden="1"/>
    </xf>
    <xf numFmtId="0" fontId="2" fillId="3" borderId="0" xfId="0" applyFont="1" applyFill="1" applyAlignment="1" applyProtection="1">
      <alignment horizontal="center"/>
      <protection hidden="1"/>
    </xf>
    <xf numFmtId="0" fontId="6" fillId="5" borderId="9" xfId="0" applyFont="1" applyFill="1" applyBorder="1" applyAlignment="1" applyProtection="1">
      <alignment horizontal="left" vertical="center"/>
      <protection hidden="1"/>
    </xf>
    <xf numFmtId="0" fontId="6" fillId="5" borderId="11" xfId="0" applyFont="1" applyFill="1" applyBorder="1" applyAlignment="1" applyProtection="1">
      <alignment horizontal="center" vertical="center" wrapText="1"/>
      <protection hidden="1"/>
    </xf>
    <xf numFmtId="0" fontId="11" fillId="0" borderId="5" xfId="0" applyFont="1" applyBorder="1" applyAlignment="1" applyProtection="1">
      <alignment horizontal="left" vertical="center" wrapText="1" indent="1"/>
      <protection hidden="1"/>
    </xf>
    <xf numFmtId="0" fontId="0" fillId="0" borderId="5" xfId="0" applyFont="1" applyFill="1" applyBorder="1" applyAlignment="1" applyProtection="1">
      <alignment horizontal="left" vertical="center" wrapText="1" indent="1"/>
      <protection hidden="1"/>
    </xf>
    <xf numFmtId="0" fontId="11" fillId="0" borderId="5" xfId="0" applyFont="1" applyFill="1" applyBorder="1" applyAlignment="1" applyProtection="1">
      <alignment horizontal="left" vertical="center" wrapText="1" indent="1"/>
      <protection hidden="1"/>
    </xf>
    <xf numFmtId="0" fontId="14" fillId="0" borderId="5" xfId="0" applyFont="1" applyFill="1" applyBorder="1" applyAlignment="1" applyProtection="1">
      <alignment horizontal="left" vertical="center" wrapText="1" indent="1"/>
      <protection hidden="1"/>
    </xf>
    <xf numFmtId="0" fontId="12" fillId="3" borderId="5" xfId="0" applyFont="1" applyFill="1" applyBorder="1" applyAlignment="1" applyProtection="1">
      <alignment horizontal="justify" vertical="center" wrapText="1"/>
      <protection hidden="1"/>
    </xf>
    <xf numFmtId="0" fontId="11" fillId="3" borderId="5" xfId="0" applyFont="1" applyFill="1" applyBorder="1" applyAlignment="1" applyProtection="1">
      <alignment horizontal="left" vertical="center" wrapText="1"/>
      <protection hidden="1"/>
    </xf>
    <xf numFmtId="0" fontId="2" fillId="0" borderId="0" xfId="0" applyFont="1" applyProtection="1">
      <protection hidden="1"/>
    </xf>
    <xf numFmtId="0" fontId="2" fillId="0" borderId="0" xfId="0" applyFont="1" applyAlignment="1" applyProtection="1">
      <alignment horizontal="center"/>
      <protection hidden="1"/>
    </xf>
    <xf numFmtId="0" fontId="16" fillId="3" borderId="0" xfId="0" applyFont="1" applyFill="1" applyAlignment="1">
      <alignment wrapText="1"/>
    </xf>
    <xf numFmtId="0" fontId="5" fillId="3" borderId="0" xfId="0" applyFont="1" applyFill="1" applyBorder="1" applyAlignment="1">
      <alignment wrapText="1"/>
    </xf>
    <xf numFmtId="0" fontId="9" fillId="3" borderId="40" xfId="0" applyFont="1" applyFill="1" applyBorder="1" applyAlignment="1">
      <alignment horizontal="left" vertical="center" wrapText="1" indent="1"/>
    </xf>
    <xf numFmtId="0" fontId="2" fillId="3" borderId="40" xfId="0" applyFont="1" applyFill="1" applyBorder="1" applyAlignment="1">
      <alignment horizontal="left" wrapText="1" indent="1"/>
    </xf>
    <xf numFmtId="0" fontId="9" fillId="3" borderId="40" xfId="0" applyFont="1" applyFill="1" applyBorder="1" applyAlignment="1">
      <alignment horizontal="left" wrapText="1" indent="1"/>
    </xf>
    <xf numFmtId="0" fontId="9" fillId="3" borderId="45" xfId="0" applyFont="1" applyFill="1" applyBorder="1" applyAlignment="1">
      <alignment horizontal="left" wrapText="1" indent="1"/>
    </xf>
    <xf numFmtId="0" fontId="16" fillId="3" borderId="35" xfId="0" applyFont="1" applyFill="1" applyBorder="1"/>
    <xf numFmtId="0" fontId="0" fillId="4" borderId="1" xfId="0" applyFont="1" applyFill="1" applyBorder="1" applyAlignment="1">
      <alignment horizontal="center" vertical="center" wrapText="1"/>
    </xf>
    <xf numFmtId="44" fontId="2" fillId="3" borderId="0" xfId="0" applyNumberFormat="1" applyFont="1" applyFill="1" applyAlignment="1">
      <alignment horizontal="center"/>
    </xf>
    <xf numFmtId="44" fontId="6" fillId="2" borderId="20" xfId="0" applyNumberFormat="1" applyFont="1" applyFill="1" applyBorder="1" applyAlignment="1" applyProtection="1">
      <alignment horizontal="center"/>
      <protection hidden="1"/>
    </xf>
    <xf numFmtId="44" fontId="2" fillId="3" borderId="0" xfId="0" applyNumberFormat="1" applyFont="1" applyFill="1" applyBorder="1" applyAlignment="1">
      <alignment horizontal="center"/>
    </xf>
    <xf numFmtId="44" fontId="2" fillId="3" borderId="23" xfId="0" applyNumberFormat="1" applyFont="1" applyFill="1" applyBorder="1" applyAlignment="1">
      <alignment horizontal="center"/>
    </xf>
    <xf numFmtId="44" fontId="2" fillId="0" borderId="0" xfId="0" applyNumberFormat="1" applyFont="1" applyAlignment="1">
      <alignment horizontal="center"/>
    </xf>
    <xf numFmtId="44" fontId="0" fillId="3" borderId="0" xfId="0" applyNumberFormat="1" applyFont="1" applyFill="1" applyAlignment="1">
      <alignment horizontal="center"/>
    </xf>
    <xf numFmtId="0" fontId="11" fillId="0" borderId="9" xfId="0" applyFont="1" applyBorder="1" applyAlignment="1" applyProtection="1">
      <alignment horizontal="left" vertical="center" wrapText="1" indent="1"/>
      <protection hidden="1"/>
    </xf>
    <xf numFmtId="0" fontId="11" fillId="0" borderId="51" xfId="0" applyFont="1" applyBorder="1" applyAlignment="1" applyProtection="1">
      <alignment horizontal="left" vertical="center" wrapText="1" indent="1"/>
      <protection hidden="1"/>
    </xf>
    <xf numFmtId="0" fontId="10" fillId="5" borderId="4" xfId="0" applyFont="1" applyFill="1" applyBorder="1" applyAlignment="1" applyProtection="1">
      <protection hidden="1"/>
    </xf>
    <xf numFmtId="0" fontId="10" fillId="5" borderId="6" xfId="0" applyFont="1" applyFill="1" applyBorder="1" applyAlignment="1" applyProtection="1">
      <protection hidden="1"/>
    </xf>
    <xf numFmtId="44" fontId="0" fillId="5" borderId="11" xfId="0" applyNumberFormat="1" applyFont="1" applyFill="1" applyBorder="1" applyAlignment="1" applyProtection="1">
      <alignment horizontal="center"/>
      <protection hidden="1"/>
    </xf>
    <xf numFmtId="44" fontId="0" fillId="5" borderId="6" xfId="0" applyNumberFormat="1" applyFont="1" applyFill="1" applyBorder="1" applyAlignment="1" applyProtection="1">
      <alignment horizontal="center"/>
      <protection hidden="1"/>
    </xf>
    <xf numFmtId="0" fontId="6" fillId="5" borderId="8" xfId="0" applyFont="1" applyFill="1" applyBorder="1" applyAlignment="1" applyProtection="1">
      <alignment horizontal="center" vertical="center"/>
      <protection hidden="1"/>
    </xf>
    <xf numFmtId="0" fontId="14" fillId="0" borderId="9" xfId="0" applyFont="1" applyFill="1" applyBorder="1" applyAlignment="1" applyProtection="1">
      <alignment horizontal="left" vertical="center" wrapText="1" indent="1"/>
      <protection hidden="1"/>
    </xf>
    <xf numFmtId="44" fontId="0" fillId="5" borderId="4" xfId="0" applyNumberFormat="1" applyFont="1" applyFill="1" applyBorder="1" applyAlignment="1" applyProtection="1">
      <alignment horizontal="center"/>
      <protection hidden="1"/>
    </xf>
    <xf numFmtId="164" fontId="0" fillId="6" borderId="47" xfId="0" applyNumberFormat="1" applyFont="1" applyFill="1" applyBorder="1" applyAlignment="1" applyProtection="1">
      <alignment horizontal="center" vertical="center" wrapText="1"/>
      <protection hidden="1"/>
    </xf>
    <xf numFmtId="0" fontId="14" fillId="6" borderId="18" xfId="0" applyFont="1" applyFill="1" applyBorder="1" applyAlignment="1" applyProtection="1">
      <alignment horizontal="left" vertical="center" wrapText="1" indent="1"/>
      <protection hidden="1"/>
    </xf>
    <xf numFmtId="0" fontId="11" fillId="6" borderId="18" xfId="0" applyFont="1" applyFill="1" applyBorder="1" applyAlignment="1" applyProtection="1">
      <alignment horizontal="left" vertical="center" wrapText="1" indent="1"/>
      <protection hidden="1"/>
    </xf>
    <xf numFmtId="44" fontId="11" fillId="0" borderId="10" xfId="1" applyNumberFormat="1" applyFont="1" applyBorder="1" applyAlignment="1" applyProtection="1">
      <alignment horizontal="center" vertical="center" wrapText="1"/>
      <protection hidden="1"/>
    </xf>
    <xf numFmtId="44" fontId="11" fillId="0" borderId="1" xfId="1" applyNumberFormat="1" applyFont="1" applyBorder="1" applyAlignment="1" applyProtection="1">
      <alignment horizontal="center" vertical="center" wrapText="1"/>
      <protection hidden="1"/>
    </xf>
    <xf numFmtId="44" fontId="11" fillId="6" borderId="6" xfId="1" applyNumberFormat="1" applyFont="1" applyFill="1" applyBorder="1" applyAlignment="1" applyProtection="1">
      <alignment horizontal="center" vertical="center" wrapText="1"/>
      <protection hidden="1"/>
    </xf>
    <xf numFmtId="44" fontId="11" fillId="6" borderId="7" xfId="1" applyNumberFormat="1" applyFont="1" applyFill="1" applyBorder="1" applyAlignment="1" applyProtection="1">
      <alignment horizontal="center" vertical="center" wrapText="1"/>
      <protection hidden="1"/>
    </xf>
    <xf numFmtId="44" fontId="11" fillId="7" borderId="6" xfId="1" applyNumberFormat="1" applyFont="1" applyFill="1" applyBorder="1" applyAlignment="1" applyProtection="1">
      <alignment horizontal="center" vertical="center" wrapText="1"/>
      <protection hidden="1"/>
    </xf>
    <xf numFmtId="44" fontId="11" fillId="8" borderId="14" xfId="1" applyNumberFormat="1" applyFont="1" applyFill="1" applyBorder="1" applyAlignment="1" applyProtection="1">
      <alignment horizontal="center" vertical="center" wrapText="1"/>
      <protection hidden="1"/>
    </xf>
    <xf numFmtId="0" fontId="11" fillId="3" borderId="0" xfId="0" applyFont="1" applyFill="1" applyBorder="1" applyAlignment="1" applyProtection="1">
      <alignment horizontal="left" vertical="center" wrapText="1"/>
      <protection hidden="1"/>
    </xf>
    <xf numFmtId="164" fontId="0" fillId="3" borderId="41" xfId="0" applyNumberFormat="1" applyFont="1" applyFill="1" applyBorder="1" applyAlignment="1" applyProtection="1">
      <alignment horizontal="center" vertical="center" wrapText="1"/>
      <protection hidden="1"/>
    </xf>
    <xf numFmtId="44" fontId="11" fillId="3" borderId="24" xfId="1" applyNumberFormat="1" applyFont="1" applyFill="1" applyBorder="1" applyAlignment="1" applyProtection="1">
      <alignment horizontal="center" vertical="center" wrapText="1"/>
      <protection hidden="1"/>
    </xf>
    <xf numFmtId="0" fontId="11" fillId="3" borderId="16" xfId="0" applyFont="1" applyFill="1" applyBorder="1" applyAlignment="1" applyProtection="1">
      <alignment horizontal="left" vertical="center" wrapText="1"/>
      <protection hidden="1"/>
    </xf>
    <xf numFmtId="164" fontId="0" fillId="3" borderId="16" xfId="0" applyNumberFormat="1" applyFont="1" applyFill="1" applyBorder="1" applyAlignment="1" applyProtection="1">
      <alignment horizontal="center" vertical="center" wrapText="1"/>
      <protection hidden="1"/>
    </xf>
    <xf numFmtId="44" fontId="11" fillId="3" borderId="16" xfId="1" applyNumberFormat="1" applyFont="1" applyFill="1" applyBorder="1" applyAlignment="1" applyProtection="1">
      <alignment horizontal="center" vertical="center" wrapText="1"/>
      <protection hidden="1"/>
    </xf>
    <xf numFmtId="0" fontId="0" fillId="0" borderId="17" xfId="0" applyFont="1" applyFill="1" applyBorder="1" applyAlignment="1" applyProtection="1">
      <alignment horizontal="left" indent="1"/>
      <protection hidden="1"/>
    </xf>
    <xf numFmtId="0" fontId="0" fillId="0" borderId="15" xfId="0" applyFont="1" applyFill="1" applyBorder="1" applyAlignment="1" applyProtection="1">
      <alignment horizontal="left" indent="1"/>
      <protection hidden="1"/>
    </xf>
    <xf numFmtId="0" fontId="6" fillId="4" borderId="3" xfId="0" applyFont="1" applyFill="1" applyBorder="1" applyAlignment="1">
      <alignment horizontal="center"/>
    </xf>
    <xf numFmtId="0" fontId="11" fillId="0" borderId="5" xfId="0" applyFont="1" applyFill="1" applyBorder="1" applyAlignment="1">
      <alignment horizontal="left" vertical="center" wrapText="1"/>
    </xf>
    <xf numFmtId="44" fontId="0" fillId="0" borderId="6" xfId="1" applyNumberFormat="1" applyFont="1" applyFill="1" applyBorder="1"/>
    <xf numFmtId="1" fontId="0" fillId="4" borderId="1" xfId="0" applyNumberFormat="1" applyFont="1" applyFill="1" applyBorder="1" applyAlignment="1">
      <alignment horizontal="center" vertical="center" wrapText="1"/>
    </xf>
    <xf numFmtId="0" fontId="11" fillId="0" borderId="5" xfId="0" applyFont="1" applyFill="1" applyBorder="1" applyAlignment="1">
      <alignment horizontal="justify" vertical="center" wrapText="1"/>
    </xf>
    <xf numFmtId="0" fontId="6" fillId="3" borderId="0" xfId="0" applyFont="1" applyFill="1" applyBorder="1" applyAlignment="1"/>
    <xf numFmtId="44" fontId="0" fillId="3" borderId="1" xfId="1" applyNumberFormat="1" applyFont="1" applyFill="1" applyBorder="1" applyAlignment="1">
      <alignment horizontal="center"/>
    </xf>
    <xf numFmtId="0" fontId="12" fillId="3" borderId="0" xfId="0" applyFont="1" applyFill="1" applyBorder="1" applyAlignment="1">
      <alignment vertical="center" wrapText="1"/>
    </xf>
    <xf numFmtId="0" fontId="12" fillId="2" borderId="5" xfId="0" applyFont="1" applyFill="1" applyBorder="1" applyAlignment="1">
      <alignment horizontal="right" vertical="center" wrapText="1"/>
    </xf>
    <xf numFmtId="44" fontId="0" fillId="2" borderId="32" xfId="1" applyFont="1" applyFill="1" applyBorder="1" applyAlignment="1">
      <alignment horizontal="center"/>
    </xf>
    <xf numFmtId="0" fontId="0" fillId="2" borderId="1" xfId="0" applyFont="1" applyFill="1" applyBorder="1" applyAlignment="1"/>
    <xf numFmtId="44" fontId="0" fillId="2" borderId="6" xfId="1" applyNumberFormat="1" applyFont="1" applyFill="1" applyBorder="1" applyAlignment="1">
      <alignment horizontal="center"/>
    </xf>
    <xf numFmtId="44" fontId="0" fillId="3" borderId="6" xfId="1" applyNumberFormat="1" applyFont="1" applyFill="1" applyBorder="1" applyAlignment="1">
      <alignment horizontal="center"/>
    </xf>
    <xf numFmtId="0" fontId="0" fillId="3" borderId="1" xfId="0" applyFont="1" applyFill="1" applyBorder="1" applyAlignment="1">
      <alignment horizontal="center" vertical="center" wrapText="1"/>
    </xf>
    <xf numFmtId="44" fontId="6" fillId="5" borderId="6" xfId="1" applyFont="1" applyFill="1" applyBorder="1"/>
    <xf numFmtId="0" fontId="0" fillId="3" borderId="0" xfId="0" applyFont="1" applyFill="1" applyBorder="1" applyAlignment="1">
      <alignment wrapText="1"/>
    </xf>
    <xf numFmtId="0" fontId="11" fillId="3" borderId="5" xfId="0" applyFont="1" applyFill="1" applyBorder="1" applyAlignment="1">
      <alignment horizontal="left" vertical="center" wrapText="1" indent="1"/>
    </xf>
    <xf numFmtId="0" fontId="11" fillId="3" borderId="5" xfId="0" applyFont="1" applyFill="1" applyBorder="1" applyAlignment="1">
      <alignment horizontal="left" vertical="center" wrapText="1"/>
    </xf>
    <xf numFmtId="0" fontId="11" fillId="3" borderId="5" xfId="0" applyFont="1" applyFill="1" applyBorder="1" applyAlignment="1">
      <alignment horizontal="justify" vertical="center" wrapText="1"/>
    </xf>
    <xf numFmtId="0" fontId="12" fillId="5" borderId="5" xfId="0" applyFont="1" applyFill="1" applyBorder="1" applyAlignment="1">
      <alignment vertical="center" wrapText="1"/>
    </xf>
    <xf numFmtId="165" fontId="0" fillId="5" borderId="6" xfId="1" applyNumberFormat="1" applyFont="1" applyFill="1" applyBorder="1"/>
    <xf numFmtId="0" fontId="11" fillId="3" borderId="0" xfId="0" applyFont="1" applyFill="1" applyBorder="1" applyAlignment="1">
      <alignment vertical="center" wrapText="1"/>
    </xf>
    <xf numFmtId="0" fontId="11" fillId="0" borderId="2" xfId="0" applyFont="1" applyFill="1" applyBorder="1" applyAlignment="1">
      <alignment vertical="center" wrapText="1"/>
    </xf>
    <xf numFmtId="44" fontId="0" fillId="0" borderId="4" xfId="1" applyFont="1" applyFill="1" applyBorder="1"/>
    <xf numFmtId="0" fontId="11" fillId="0" borderId="5" xfId="0" applyFont="1" applyFill="1" applyBorder="1" applyAlignment="1">
      <alignment horizontal="left" vertical="center" wrapText="1" indent="1"/>
    </xf>
    <xf numFmtId="165" fontId="0" fillId="0" borderId="6" xfId="1" applyNumberFormat="1" applyFont="1" applyFill="1" applyBorder="1"/>
    <xf numFmtId="0" fontId="0" fillId="3" borderId="35" xfId="0" applyFont="1" applyFill="1" applyBorder="1" applyAlignment="1">
      <alignment horizontal="center"/>
    </xf>
    <xf numFmtId="0" fontId="12" fillId="3" borderId="0" xfId="0" applyFont="1" applyFill="1" applyBorder="1" applyAlignment="1">
      <alignment horizontal="right" vertical="center" wrapText="1" indent="5"/>
    </xf>
    <xf numFmtId="0" fontId="0" fillId="0" borderId="0" xfId="0" applyFont="1" applyBorder="1" applyAlignment="1">
      <alignment vertical="center" wrapText="1"/>
    </xf>
    <xf numFmtId="0" fontId="0" fillId="3" borderId="0" xfId="0" applyFont="1" applyFill="1" applyBorder="1" applyAlignment="1">
      <alignment vertical="center" wrapText="1"/>
    </xf>
    <xf numFmtId="0" fontId="6" fillId="5" borderId="42" xfId="0" applyFont="1" applyFill="1" applyBorder="1" applyAlignment="1"/>
    <xf numFmtId="0" fontId="5" fillId="5" borderId="3" xfId="0" applyFont="1" applyFill="1" applyBorder="1" applyAlignment="1">
      <alignment horizontal="center"/>
    </xf>
    <xf numFmtId="0" fontId="5" fillId="5" borderId="4" xfId="0" applyFont="1" applyFill="1" applyBorder="1" applyAlignment="1">
      <alignment horizontal="center"/>
    </xf>
    <xf numFmtId="44" fontId="0" fillId="3" borderId="6" xfId="1" applyFont="1" applyFill="1" applyBorder="1" applyAlignment="1">
      <alignment horizontal="right"/>
    </xf>
    <xf numFmtId="0" fontId="12" fillId="4" borderId="15" xfId="0" applyFont="1" applyFill="1" applyBorder="1" applyAlignment="1">
      <alignment horizontal="left" vertical="top" wrapText="1"/>
    </xf>
    <xf numFmtId="44" fontId="0" fillId="4" borderId="32" xfId="1" applyFont="1" applyFill="1" applyBorder="1" applyAlignment="1">
      <alignment horizontal="center"/>
    </xf>
    <xf numFmtId="0" fontId="0" fillId="4" borderId="1" xfId="0" applyFont="1" applyFill="1" applyBorder="1" applyAlignment="1">
      <alignment horizontal="center"/>
    </xf>
    <xf numFmtId="44" fontId="0" fillId="4" borderId="6" xfId="1" applyNumberFormat="1" applyFont="1" applyFill="1" applyBorder="1" applyAlignment="1">
      <alignment horizontal="center"/>
    </xf>
    <xf numFmtId="44" fontId="0" fillId="3" borderId="1" xfId="1" applyFont="1" applyFill="1" applyBorder="1"/>
    <xf numFmtId="44" fontId="0" fillId="3" borderId="6" xfId="1" applyFont="1" applyFill="1" applyBorder="1"/>
    <xf numFmtId="0" fontId="12" fillId="5" borderId="15" xfId="0" applyFont="1" applyFill="1" applyBorder="1" applyAlignment="1">
      <alignment vertical="center" wrapText="1"/>
    </xf>
    <xf numFmtId="44" fontId="12" fillId="5" borderId="27" xfId="0" applyNumberFormat="1" applyFont="1" applyFill="1" applyBorder="1" applyAlignment="1">
      <alignment vertical="center" wrapText="1"/>
    </xf>
    <xf numFmtId="44" fontId="6" fillId="2" borderId="29" xfId="0" applyNumberFormat="1" applyFont="1" applyFill="1" applyBorder="1"/>
    <xf numFmtId="44" fontId="6" fillId="4" borderId="3" xfId="0" applyNumberFormat="1" applyFont="1" applyFill="1" applyBorder="1" applyAlignment="1">
      <alignment horizontal="center"/>
    </xf>
    <xf numFmtId="1" fontId="0" fillId="3" borderId="1" xfId="0" applyNumberFormat="1" applyFont="1" applyFill="1" applyBorder="1" applyAlignment="1">
      <alignment horizontal="center" vertical="center"/>
    </xf>
    <xf numFmtId="1" fontId="11" fillId="3" borderId="1" xfId="0" applyNumberFormat="1" applyFont="1" applyFill="1" applyBorder="1" applyAlignment="1">
      <alignment horizontal="center" vertical="center" wrapText="1"/>
    </xf>
    <xf numFmtId="44" fontId="6" fillId="5" borderId="6" xfId="1" applyNumberFormat="1" applyFont="1" applyFill="1" applyBorder="1" applyAlignment="1">
      <alignment horizontal="center"/>
    </xf>
    <xf numFmtId="0" fontId="6" fillId="4" borderId="5" xfId="0" applyFont="1" applyFill="1" applyBorder="1" applyAlignment="1">
      <alignment horizontal="left"/>
    </xf>
    <xf numFmtId="0" fontId="6" fillId="4" borderId="1" xfId="0" applyFont="1" applyFill="1" applyBorder="1" applyAlignment="1">
      <alignment horizontal="center"/>
    </xf>
    <xf numFmtId="44" fontId="6" fillId="4" borderId="1" xfId="0" applyNumberFormat="1" applyFont="1" applyFill="1" applyBorder="1" applyAlignment="1">
      <alignment horizontal="center"/>
    </xf>
    <xf numFmtId="44" fontId="6" fillId="4" borderId="6" xfId="0" applyNumberFormat="1" applyFont="1" applyFill="1" applyBorder="1" applyAlignment="1">
      <alignment horizontal="center"/>
    </xf>
    <xf numFmtId="0" fontId="0" fillId="3" borderId="5" xfId="0" applyFont="1" applyFill="1" applyBorder="1" applyAlignment="1">
      <alignment horizontal="left" vertical="center" wrapText="1"/>
    </xf>
    <xf numFmtId="0" fontId="0" fillId="3" borderId="1" xfId="0" applyFont="1" applyFill="1" applyBorder="1" applyAlignment="1">
      <alignment horizontal="center"/>
    </xf>
    <xf numFmtId="44" fontId="0" fillId="4" borderId="1" xfId="1" applyNumberFormat="1" applyFont="1" applyFill="1" applyBorder="1" applyAlignment="1">
      <alignment horizontal="center"/>
    </xf>
    <xf numFmtId="0" fontId="11" fillId="3" borderId="1" xfId="0" applyFont="1" applyFill="1" applyBorder="1" applyAlignment="1">
      <alignment horizontal="center" vertical="center" wrapText="1"/>
    </xf>
    <xf numFmtId="44" fontId="6" fillId="2" borderId="6" xfId="1" applyNumberFormat="1" applyFont="1" applyFill="1" applyBorder="1" applyAlignment="1">
      <alignment horizontal="center"/>
    </xf>
    <xf numFmtId="0" fontId="12" fillId="4" borderId="5" xfId="0" applyFont="1" applyFill="1" applyBorder="1" applyAlignment="1">
      <alignment horizontal="left" vertical="center" wrapText="1"/>
    </xf>
    <xf numFmtId="0" fontId="12" fillId="3" borderId="26" xfId="0" applyFont="1" applyFill="1" applyBorder="1" applyAlignment="1" applyProtection="1">
      <alignment vertical="center" wrapText="1"/>
      <protection hidden="1"/>
    </xf>
    <xf numFmtId="0" fontId="6" fillId="4" borderId="2" xfId="0" applyFont="1" applyFill="1" applyBorder="1" applyAlignment="1" applyProtection="1">
      <alignment horizontal="left"/>
      <protection hidden="1"/>
    </xf>
    <xf numFmtId="44" fontId="6" fillId="4" borderId="22" xfId="0" applyNumberFormat="1" applyFont="1" applyFill="1" applyBorder="1" applyAlignment="1" applyProtection="1">
      <alignment horizontal="center"/>
      <protection hidden="1"/>
    </xf>
    <xf numFmtId="0" fontId="11" fillId="3" borderId="5" xfId="0" applyFont="1" applyFill="1" applyBorder="1" applyAlignment="1" applyProtection="1">
      <alignment horizontal="left" vertical="center" wrapText="1" indent="1"/>
      <protection hidden="1"/>
    </xf>
    <xf numFmtId="44" fontId="6" fillId="0" borderId="10" xfId="0" applyNumberFormat="1" applyFont="1" applyFill="1" applyBorder="1" applyAlignment="1">
      <alignment horizontal="center"/>
    </xf>
    <xf numFmtId="44" fontId="0" fillId="3" borderId="28" xfId="1" applyNumberFormat="1" applyFont="1" applyFill="1" applyBorder="1" applyAlignment="1" applyProtection="1">
      <alignment horizontal="center"/>
      <protection hidden="1"/>
    </xf>
    <xf numFmtId="0" fontId="0" fillId="3" borderId="5" xfId="0" applyFont="1" applyFill="1" applyBorder="1" applyAlignment="1" applyProtection="1">
      <alignment horizontal="left" indent="1"/>
      <protection hidden="1"/>
    </xf>
    <xf numFmtId="1" fontId="0" fillId="3" borderId="1" xfId="0" applyNumberFormat="1" applyFont="1" applyFill="1" applyBorder="1" applyAlignment="1">
      <alignment horizontal="center" vertical="center" wrapText="1"/>
    </xf>
    <xf numFmtId="0" fontId="11" fillId="4" borderId="5" xfId="0" applyFont="1" applyFill="1" applyBorder="1" applyAlignment="1" applyProtection="1">
      <alignment horizontal="left" vertical="center" wrapText="1"/>
      <protection hidden="1"/>
    </xf>
    <xf numFmtId="44" fontId="0" fillId="4" borderId="28" xfId="1" applyNumberFormat="1" applyFont="1" applyFill="1" applyBorder="1" applyAlignment="1" applyProtection="1">
      <alignment horizontal="center"/>
      <protection hidden="1"/>
    </xf>
    <xf numFmtId="0" fontId="11" fillId="3" borderId="12" xfId="0" applyFont="1" applyFill="1" applyBorder="1" applyAlignment="1" applyProtection="1">
      <alignment horizontal="left" vertical="center" wrapText="1" indent="1"/>
      <protection hidden="1"/>
    </xf>
    <xf numFmtId="0" fontId="0" fillId="3" borderId="13" xfId="0" applyFont="1" applyFill="1" applyBorder="1" applyAlignment="1">
      <alignment horizontal="center" vertical="center" wrapText="1"/>
    </xf>
    <xf numFmtId="44" fontId="0" fillId="3" borderId="13" xfId="1" applyNumberFormat="1" applyFont="1" applyFill="1" applyBorder="1" applyAlignment="1">
      <alignment horizontal="center"/>
    </xf>
    <xf numFmtId="44" fontId="0" fillId="3" borderId="20" xfId="1" applyNumberFormat="1" applyFont="1" applyFill="1" applyBorder="1" applyAlignment="1" applyProtection="1">
      <alignment horizontal="center"/>
      <protection hidden="1"/>
    </xf>
    <xf numFmtId="44" fontId="6" fillId="7" borderId="4" xfId="1" applyNumberFormat="1" applyFont="1" applyFill="1" applyBorder="1" applyAlignment="1" applyProtection="1">
      <alignment horizontal="center"/>
      <protection hidden="1"/>
    </xf>
    <xf numFmtId="44" fontId="6" fillId="8" borderId="46" xfId="1" applyNumberFormat="1" applyFont="1" applyFill="1" applyBorder="1" applyAlignment="1" applyProtection="1">
      <alignment horizontal="center"/>
      <protection hidden="1"/>
    </xf>
    <xf numFmtId="44" fontId="6" fillId="5" borderId="28" xfId="0" applyNumberFormat="1" applyFont="1" applyFill="1" applyBorder="1" applyAlignment="1" applyProtection="1">
      <alignment horizontal="center"/>
      <protection hidden="1"/>
    </xf>
    <xf numFmtId="0" fontId="12" fillId="4" borderId="5" xfId="0" applyFont="1" applyFill="1" applyBorder="1" applyAlignment="1" applyProtection="1">
      <alignment horizontal="left" vertical="center" wrapText="1"/>
      <protection hidden="1"/>
    </xf>
    <xf numFmtId="44" fontId="0" fillId="4" borderId="28" xfId="0" applyNumberFormat="1" applyFont="1" applyFill="1" applyBorder="1" applyAlignment="1" applyProtection="1">
      <alignment horizontal="center"/>
      <protection hidden="1"/>
    </xf>
    <xf numFmtId="44" fontId="6" fillId="4" borderId="28" xfId="0" applyNumberFormat="1" applyFont="1" applyFill="1" applyBorder="1" applyAlignment="1" applyProtection="1">
      <alignment horizontal="center"/>
      <protection hidden="1"/>
    </xf>
    <xf numFmtId="0" fontId="12" fillId="4" borderId="5" xfId="0" applyFont="1" applyFill="1" applyBorder="1" applyAlignment="1" applyProtection="1">
      <alignment horizontal="justify" vertical="center" wrapText="1"/>
      <protection hidden="1"/>
    </xf>
    <xf numFmtId="0" fontId="11" fillId="3" borderId="5" xfId="0" applyFont="1" applyFill="1" applyBorder="1" applyAlignment="1" applyProtection="1">
      <alignment horizontal="justify" vertical="center" wrapText="1"/>
      <protection hidden="1"/>
    </xf>
    <xf numFmtId="44" fontId="0" fillId="3" borderId="28" xfId="3" applyNumberFormat="1" applyFont="1" applyFill="1" applyBorder="1" applyAlignment="1" applyProtection="1">
      <alignment horizontal="center"/>
      <protection hidden="1"/>
    </xf>
    <xf numFmtId="0" fontId="12" fillId="3" borderId="15" xfId="0" applyFont="1" applyFill="1" applyBorder="1" applyAlignment="1" applyProtection="1">
      <alignment horizontal="right" vertical="center" wrapText="1" indent="2"/>
      <protection hidden="1"/>
    </xf>
    <xf numFmtId="44" fontId="6" fillId="7" borderId="29" xfId="0" applyNumberFormat="1" applyFont="1" applyFill="1" applyBorder="1" applyAlignment="1" applyProtection="1">
      <alignment horizontal="center"/>
      <protection hidden="1"/>
    </xf>
    <xf numFmtId="0" fontId="12" fillId="3" borderId="5" xfId="0" applyFont="1" applyFill="1" applyBorder="1" applyAlignment="1" applyProtection="1">
      <alignment vertical="center" wrapText="1"/>
      <protection hidden="1"/>
    </xf>
    <xf numFmtId="0" fontId="24" fillId="3" borderId="0" xfId="0" applyFont="1" applyFill="1"/>
    <xf numFmtId="0" fontId="5" fillId="9" borderId="33" xfId="0" applyFont="1" applyFill="1" applyBorder="1" applyAlignment="1">
      <alignment horizontal="center"/>
    </xf>
    <xf numFmtId="0" fontId="5" fillId="9" borderId="0" xfId="0" applyFont="1" applyFill="1" applyBorder="1" applyAlignment="1">
      <alignment horizontal="center"/>
    </xf>
    <xf numFmtId="44" fontId="5" fillId="9" borderId="0" xfId="0" applyNumberFormat="1" applyFont="1" applyFill="1" applyBorder="1" applyAlignment="1">
      <alignment horizontal="center"/>
    </xf>
    <xf numFmtId="44" fontId="5" fillId="9" borderId="23" xfId="0" applyNumberFormat="1" applyFont="1" applyFill="1" applyBorder="1" applyAlignment="1">
      <alignment horizontal="center"/>
    </xf>
    <xf numFmtId="0" fontId="20" fillId="3" borderId="0" xfId="0" applyFont="1" applyFill="1"/>
    <xf numFmtId="0" fontId="0" fillId="3" borderId="5" xfId="0" applyFont="1" applyFill="1" applyBorder="1" applyAlignment="1">
      <alignment horizontal="left" indent="1"/>
    </xf>
    <xf numFmtId="0" fontId="0" fillId="3" borderId="5" xfId="0" applyFont="1" applyFill="1" applyBorder="1" applyAlignment="1">
      <alignment horizontal="left" vertical="center" wrapText="1" indent="1"/>
    </xf>
    <xf numFmtId="0" fontId="6" fillId="4" borderId="9" xfId="0" applyFont="1" applyFill="1" applyBorder="1" applyAlignment="1">
      <alignment horizontal="left"/>
    </xf>
    <xf numFmtId="0" fontId="6" fillId="4" borderId="10" xfId="0" applyFont="1" applyFill="1" applyBorder="1" applyAlignment="1">
      <alignment horizontal="center"/>
    </xf>
    <xf numFmtId="44" fontId="6" fillId="4" borderId="10" xfId="0" applyNumberFormat="1" applyFont="1" applyFill="1" applyBorder="1" applyAlignment="1">
      <alignment horizontal="center"/>
    </xf>
    <xf numFmtId="44" fontId="6" fillId="4" borderId="11" xfId="0" applyNumberFormat="1" applyFont="1" applyFill="1" applyBorder="1" applyAlignment="1">
      <alignment horizontal="center"/>
    </xf>
    <xf numFmtId="0" fontId="5" fillId="9" borderId="51" xfId="0" applyFont="1" applyFill="1" applyBorder="1" applyAlignment="1">
      <alignment horizontal="center"/>
    </xf>
    <xf numFmtId="0" fontId="5" fillId="9" borderId="53" xfId="0" applyFont="1" applyFill="1" applyBorder="1" applyAlignment="1">
      <alignment horizontal="center"/>
    </xf>
    <xf numFmtId="44" fontId="5" fillId="9" borderId="53" xfId="0" applyNumberFormat="1" applyFont="1" applyFill="1" applyBorder="1" applyAlignment="1">
      <alignment horizontal="center"/>
    </xf>
    <xf numFmtId="44" fontId="5" fillId="9" borderId="46" xfId="0" applyNumberFormat="1" applyFont="1" applyFill="1" applyBorder="1" applyAlignment="1">
      <alignment horizontal="center"/>
    </xf>
    <xf numFmtId="0" fontId="5" fillId="9" borderId="35" xfId="0" applyFont="1" applyFill="1" applyBorder="1" applyAlignment="1">
      <alignment horizontal="center" wrapText="1"/>
    </xf>
    <xf numFmtId="0" fontId="5" fillId="9" borderId="0" xfId="0" applyFont="1" applyFill="1" applyBorder="1" applyAlignment="1">
      <alignment horizontal="center" wrapText="1"/>
    </xf>
    <xf numFmtId="0" fontId="5" fillId="9" borderId="31" xfId="0" applyFont="1" applyFill="1" applyBorder="1" applyAlignment="1">
      <alignment horizontal="center" wrapText="1"/>
    </xf>
    <xf numFmtId="0" fontId="5" fillId="9" borderId="35" xfId="0" applyFont="1" applyFill="1" applyBorder="1" applyAlignment="1" applyProtection="1">
      <alignment horizontal="center" vertical="center" wrapText="1"/>
    </xf>
    <xf numFmtId="0" fontId="5" fillId="9" borderId="23" xfId="0" applyFont="1" applyFill="1" applyBorder="1" applyAlignment="1" applyProtection="1">
      <alignment horizontal="center" vertical="center" wrapText="1"/>
    </xf>
    <xf numFmtId="44" fontId="0" fillId="5" borderId="28" xfId="3" applyNumberFormat="1" applyFont="1" applyFill="1" applyBorder="1" applyAlignment="1" applyProtection="1">
      <alignment horizontal="center"/>
      <protection hidden="1"/>
    </xf>
    <xf numFmtId="44" fontId="11" fillId="8" borderId="64" xfId="1" applyNumberFormat="1" applyFont="1" applyFill="1" applyBorder="1" applyAlignment="1" applyProtection="1">
      <alignment horizontal="center" vertical="center" wrapText="1"/>
      <protection hidden="1"/>
    </xf>
    <xf numFmtId="44" fontId="0" fillId="3" borderId="65" xfId="3" applyNumberFormat="1" applyFont="1" applyFill="1" applyBorder="1" applyAlignment="1" applyProtection="1">
      <alignment horizontal="center"/>
      <protection hidden="1"/>
    </xf>
    <xf numFmtId="44" fontId="11" fillId="7" borderId="66" xfId="1" applyNumberFormat="1" applyFont="1" applyFill="1" applyBorder="1" applyAlignment="1" applyProtection="1">
      <alignment horizontal="center" vertical="center" wrapText="1"/>
      <protection hidden="1"/>
    </xf>
    <xf numFmtId="44" fontId="11" fillId="0" borderId="64" xfId="1" applyNumberFormat="1" applyFont="1" applyBorder="1" applyAlignment="1" applyProtection="1">
      <alignment horizontal="center" vertical="center" wrapText="1"/>
      <protection hidden="1"/>
    </xf>
    <xf numFmtId="44" fontId="11" fillId="0" borderId="67" xfId="1" applyNumberFormat="1" applyFont="1" applyBorder="1" applyAlignment="1" applyProtection="1">
      <alignment horizontal="center" vertical="center" wrapText="1"/>
      <protection hidden="1"/>
    </xf>
    <xf numFmtId="0" fontId="12" fillId="7" borderId="51" xfId="0" applyFont="1" applyFill="1" applyBorder="1" applyAlignment="1" applyProtection="1">
      <alignment horizontal="right" vertical="center" wrapText="1" indent="2"/>
      <protection hidden="1"/>
    </xf>
    <xf numFmtId="0" fontId="12" fillId="7" borderId="59" xfId="0" applyFont="1" applyFill="1" applyBorder="1" applyAlignment="1" applyProtection="1">
      <alignment horizontal="right" vertical="center" wrapText="1" indent="2"/>
      <protection hidden="1"/>
    </xf>
    <xf numFmtId="44" fontId="11" fillId="0" borderId="1" xfId="1" applyNumberFormat="1" applyFont="1" applyBorder="1" applyAlignment="1" applyProtection="1">
      <alignment horizontal="left" vertical="center" wrapText="1" indent="1"/>
      <protection hidden="1"/>
    </xf>
    <xf numFmtId="0" fontId="2" fillId="3" borderId="0" xfId="0" applyFont="1" applyFill="1" applyAlignment="1">
      <alignment horizontal="left" indent="1"/>
    </xf>
    <xf numFmtId="0" fontId="0" fillId="0" borderId="10" xfId="0" applyFont="1" applyFill="1" applyBorder="1" applyAlignment="1">
      <alignment horizontal="center"/>
    </xf>
    <xf numFmtId="44" fontId="11" fillId="7" borderId="68" xfId="1" applyNumberFormat="1" applyFont="1" applyFill="1" applyBorder="1" applyAlignment="1" applyProtection="1">
      <alignment horizontal="center" vertical="center" wrapText="1"/>
      <protection hidden="1"/>
    </xf>
    <xf numFmtId="0" fontId="2" fillId="3" borderId="69" xfId="0" applyFont="1" applyFill="1" applyBorder="1" applyAlignment="1">
      <alignment horizontal="center"/>
    </xf>
    <xf numFmtId="0" fontId="2" fillId="3" borderId="41" xfId="0" applyFont="1" applyFill="1" applyBorder="1" applyAlignment="1">
      <alignment horizontal="center"/>
    </xf>
    <xf numFmtId="0" fontId="2" fillId="3" borderId="29" xfId="0" applyFont="1" applyFill="1" applyBorder="1" applyAlignment="1">
      <alignment horizontal="center"/>
    </xf>
    <xf numFmtId="0" fontId="14" fillId="3" borderId="39" xfId="0" applyFont="1" applyFill="1" applyBorder="1" applyAlignment="1" applyProtection="1">
      <alignment horizontal="left" vertical="center" indent="1"/>
      <protection hidden="1"/>
    </xf>
    <xf numFmtId="0" fontId="14" fillId="3" borderId="39" xfId="0" applyFont="1" applyFill="1" applyBorder="1" applyAlignment="1" applyProtection="1">
      <alignment horizontal="left" vertical="center" wrapText="1" indent="1"/>
      <protection hidden="1"/>
    </xf>
    <xf numFmtId="0" fontId="14" fillId="3" borderId="5" xfId="0" applyFont="1" applyFill="1" applyBorder="1" applyAlignment="1" applyProtection="1">
      <alignment horizontal="left" indent="1"/>
      <protection locked="0"/>
    </xf>
    <xf numFmtId="0" fontId="25" fillId="9" borderId="43" xfId="0" applyFont="1" applyFill="1" applyBorder="1" applyAlignment="1" applyProtection="1">
      <alignment horizontal="left" vertical="center" wrapText="1" indent="12"/>
    </xf>
    <xf numFmtId="0" fontId="25" fillId="9" borderId="44" xfId="0" applyFont="1" applyFill="1" applyBorder="1" applyAlignment="1" applyProtection="1">
      <alignment horizontal="left" vertical="center" wrapText="1" indent="12"/>
    </xf>
    <xf numFmtId="0" fontId="17" fillId="9" borderId="56" xfId="0" applyFont="1" applyFill="1" applyBorder="1" applyAlignment="1" applyProtection="1">
      <alignment horizontal="left" vertical="center" wrapText="1" indent="9"/>
      <protection hidden="1"/>
    </xf>
    <xf numFmtId="0" fontId="17" fillId="9" borderId="57" xfId="0" applyFont="1" applyFill="1" applyBorder="1" applyAlignment="1" applyProtection="1">
      <alignment horizontal="left" vertical="center" wrapText="1" indent="9"/>
      <protection hidden="1"/>
    </xf>
    <xf numFmtId="0" fontId="17" fillId="9" borderId="58" xfId="0" applyFont="1" applyFill="1" applyBorder="1" applyAlignment="1" applyProtection="1">
      <alignment horizontal="left" vertical="center" wrapText="1" indent="9"/>
      <protection hidden="1"/>
    </xf>
    <xf numFmtId="0" fontId="5" fillId="9" borderId="54" xfId="0" applyFont="1" applyFill="1" applyBorder="1" applyAlignment="1" applyProtection="1">
      <alignment horizontal="center"/>
      <protection hidden="1"/>
    </xf>
    <xf numFmtId="0" fontId="5" fillId="9" borderId="55" xfId="0" applyFont="1" applyFill="1" applyBorder="1" applyAlignment="1" applyProtection="1">
      <alignment horizontal="center"/>
      <protection hidden="1"/>
    </xf>
    <xf numFmtId="0" fontId="5" fillId="9" borderId="49" xfId="0" applyFont="1" applyFill="1" applyBorder="1" applyAlignment="1" applyProtection="1">
      <alignment horizontal="center"/>
      <protection hidden="1"/>
    </xf>
    <xf numFmtId="0" fontId="11" fillId="7" borderId="15" xfId="0" applyFont="1" applyFill="1" applyBorder="1" applyAlignment="1" applyProtection="1">
      <alignment horizontal="right" vertical="center" wrapText="1" indent="2"/>
      <protection hidden="1"/>
    </xf>
    <xf numFmtId="0" fontId="11" fillId="7" borderId="25" xfId="0" applyFont="1" applyFill="1" applyBorder="1" applyAlignment="1" applyProtection="1">
      <alignment horizontal="right" vertical="center" wrapText="1" indent="2"/>
      <protection hidden="1"/>
    </xf>
    <xf numFmtId="0" fontId="11" fillId="8" borderId="18" xfId="0" applyFont="1" applyFill="1" applyBorder="1" applyAlignment="1" applyProtection="1">
      <alignment horizontal="right" vertical="center" wrapText="1" indent="2"/>
      <protection hidden="1"/>
    </xf>
    <xf numFmtId="0" fontId="11" fillId="8" borderId="47" xfId="0" applyFont="1" applyFill="1" applyBorder="1" applyAlignment="1" applyProtection="1">
      <alignment horizontal="right" vertical="center" wrapText="1" indent="2"/>
      <protection hidden="1"/>
    </xf>
    <xf numFmtId="0" fontId="12" fillId="7" borderId="17" xfId="0" applyFont="1" applyFill="1" applyBorder="1" applyAlignment="1" applyProtection="1">
      <alignment horizontal="right" vertical="center" wrapText="1" indent="2"/>
      <protection hidden="1"/>
    </xf>
    <xf numFmtId="0" fontId="12" fillId="7" borderId="50" xfId="0" applyFont="1" applyFill="1" applyBorder="1" applyAlignment="1" applyProtection="1">
      <alignment horizontal="right" vertical="center" wrapText="1" indent="2"/>
      <protection hidden="1"/>
    </xf>
    <xf numFmtId="0" fontId="12" fillId="8" borderId="15" xfId="0" applyFont="1" applyFill="1" applyBorder="1" applyAlignment="1" applyProtection="1">
      <alignment horizontal="right" vertical="center" wrapText="1" indent="2"/>
      <protection hidden="1"/>
    </xf>
    <xf numFmtId="0" fontId="12" fillId="8" borderId="25" xfId="0" applyFont="1" applyFill="1" applyBorder="1" applyAlignment="1" applyProtection="1">
      <alignment horizontal="right" vertical="center" wrapText="1" indent="2"/>
      <protection hidden="1"/>
    </xf>
    <xf numFmtId="0" fontId="14" fillId="3" borderId="62" xfId="0" applyFont="1" applyFill="1" applyBorder="1" applyAlignment="1" applyProtection="1">
      <alignment horizontal="right" vertical="center" wrapText="1" indent="2"/>
      <protection hidden="1"/>
    </xf>
    <xf numFmtId="0" fontId="14" fillId="3" borderId="63" xfId="0" applyFont="1" applyFill="1" applyBorder="1" applyAlignment="1" applyProtection="1">
      <alignment horizontal="right" vertical="center" wrapText="1" indent="2"/>
      <protection hidden="1"/>
    </xf>
    <xf numFmtId="0" fontId="12" fillId="7" borderId="51" xfId="0" applyFont="1" applyFill="1" applyBorder="1" applyAlignment="1" applyProtection="1">
      <alignment horizontal="right" vertical="center" wrapText="1" indent="2"/>
      <protection hidden="1"/>
    </xf>
    <xf numFmtId="0" fontId="12" fillId="7" borderId="59" xfId="0" applyFont="1" applyFill="1" applyBorder="1" applyAlignment="1" applyProtection="1">
      <alignment horizontal="right" vertical="center" wrapText="1" indent="2"/>
      <protection hidden="1"/>
    </xf>
    <xf numFmtId="0" fontId="0" fillId="0" borderId="18" xfId="0" applyFont="1" applyBorder="1" applyAlignment="1" applyProtection="1">
      <alignment horizontal="center" wrapText="1"/>
      <protection hidden="1"/>
    </xf>
    <xf numFmtId="0" fontId="0" fillId="0" borderId="47" xfId="0" applyFont="1" applyBorder="1" applyAlignment="1" applyProtection="1">
      <alignment horizontal="center" wrapText="1"/>
      <protection hidden="1"/>
    </xf>
    <xf numFmtId="0" fontId="14" fillId="3" borderId="60" xfId="0" applyFont="1" applyFill="1" applyBorder="1" applyAlignment="1" applyProtection="1">
      <alignment horizontal="right" vertical="center" wrapText="1" indent="2"/>
      <protection hidden="1"/>
    </xf>
    <xf numFmtId="0" fontId="14" fillId="3" borderId="61" xfId="0" applyFont="1" applyFill="1" applyBorder="1" applyAlignment="1" applyProtection="1">
      <alignment horizontal="right" vertical="center" wrapText="1" indent="2"/>
      <protection hidden="1"/>
    </xf>
    <xf numFmtId="0" fontId="14" fillId="3" borderId="15" xfId="0" applyFont="1" applyFill="1" applyBorder="1" applyAlignment="1" applyProtection="1">
      <alignment horizontal="right" vertical="center" wrapText="1" indent="2"/>
      <protection hidden="1"/>
    </xf>
    <xf numFmtId="0" fontId="14" fillId="3" borderId="25" xfId="0" applyFont="1" applyFill="1" applyBorder="1" applyAlignment="1" applyProtection="1">
      <alignment horizontal="right" vertical="center" wrapText="1" indent="2"/>
      <protection hidden="1"/>
    </xf>
    <xf numFmtId="0" fontId="8" fillId="3" borderId="15" xfId="0" applyFont="1" applyFill="1" applyBorder="1" applyAlignment="1" applyProtection="1">
      <alignment horizontal="right" vertical="center" wrapText="1" indent="2"/>
      <protection hidden="1"/>
    </xf>
    <xf numFmtId="0" fontId="8" fillId="3" borderId="25" xfId="0" applyFont="1" applyFill="1" applyBorder="1" applyAlignment="1" applyProtection="1">
      <alignment horizontal="right" vertical="center" wrapText="1" indent="2"/>
      <protection hidden="1"/>
    </xf>
    <xf numFmtId="0" fontId="2" fillId="3" borderId="32" xfId="0" applyFont="1" applyFill="1" applyBorder="1" applyAlignment="1">
      <alignment horizontal="center"/>
    </xf>
    <xf numFmtId="0" fontId="2" fillId="3" borderId="27" xfId="0" applyFont="1" applyFill="1" applyBorder="1" applyAlignment="1">
      <alignment horizontal="center"/>
    </xf>
    <xf numFmtId="0" fontId="2" fillId="3" borderId="28" xfId="0" applyFont="1" applyFill="1" applyBorder="1" applyAlignment="1">
      <alignment horizontal="center"/>
    </xf>
    <xf numFmtId="0" fontId="17" fillId="9" borderId="56" xfId="0" applyFont="1" applyFill="1" applyBorder="1" applyAlignment="1" applyProtection="1">
      <alignment horizontal="left" vertical="center" wrapText="1" indent="8"/>
    </xf>
    <xf numFmtId="0" fontId="17" fillId="9" borderId="57" xfId="0" applyFont="1" applyFill="1" applyBorder="1" applyAlignment="1" applyProtection="1">
      <alignment horizontal="left" vertical="center" wrapText="1" indent="8"/>
    </xf>
    <xf numFmtId="0" fontId="17" fillId="9" borderId="58" xfId="0" applyFont="1" applyFill="1" applyBorder="1" applyAlignment="1" applyProtection="1">
      <alignment horizontal="left" vertical="center" wrapText="1" indent="8"/>
    </xf>
    <xf numFmtId="0" fontId="5" fillId="9" borderId="35" xfId="0" applyFont="1" applyFill="1" applyBorder="1" applyAlignment="1">
      <alignment horizontal="center"/>
    </xf>
    <xf numFmtId="0" fontId="5" fillId="9" borderId="0" xfId="0" applyFont="1" applyFill="1" applyBorder="1" applyAlignment="1">
      <alignment horizontal="center"/>
    </xf>
    <xf numFmtId="0" fontId="5" fillId="9" borderId="23" xfId="0" applyFont="1" applyFill="1" applyBorder="1" applyAlignment="1">
      <alignment horizontal="center"/>
    </xf>
    <xf numFmtId="0" fontId="2" fillId="3" borderId="1" xfId="0" applyFont="1" applyFill="1" applyBorder="1" applyAlignment="1">
      <alignment horizontal="left"/>
    </xf>
    <xf numFmtId="0" fontId="2" fillId="3" borderId="6" xfId="0" applyFont="1" applyFill="1" applyBorder="1" applyAlignment="1">
      <alignment horizontal="left"/>
    </xf>
    <xf numFmtId="0" fontId="2" fillId="3" borderId="13" xfId="0" applyFont="1" applyFill="1" applyBorder="1" applyAlignment="1">
      <alignment horizontal="left"/>
    </xf>
    <xf numFmtId="0" fontId="2" fillId="3" borderId="14" xfId="0" applyFont="1" applyFill="1" applyBorder="1" applyAlignment="1">
      <alignment horizontal="left"/>
    </xf>
    <xf numFmtId="0" fontId="0" fillId="3" borderId="1" xfId="3" applyFont="1" applyFill="1" applyBorder="1" applyAlignment="1">
      <alignment horizontal="left" wrapText="1"/>
    </xf>
    <xf numFmtId="0" fontId="0" fillId="3" borderId="6" xfId="3" applyFont="1" applyFill="1" applyBorder="1" applyAlignment="1">
      <alignment horizontal="left" wrapText="1"/>
    </xf>
    <xf numFmtId="0" fontId="0" fillId="3" borderId="3" xfId="0" applyFont="1" applyFill="1" applyBorder="1" applyAlignment="1">
      <alignment horizontal="left" wrapText="1"/>
    </xf>
    <xf numFmtId="0" fontId="0" fillId="3" borderId="4" xfId="0" applyFont="1" applyFill="1" applyBorder="1" applyAlignment="1">
      <alignment horizontal="left" wrapText="1"/>
    </xf>
    <xf numFmtId="0" fontId="2" fillId="3" borderId="0" xfId="0" applyFont="1" applyFill="1" applyAlignment="1">
      <alignment wrapText="1"/>
    </xf>
    <xf numFmtId="0" fontId="2" fillId="3" borderId="2" xfId="0" applyFont="1" applyFill="1" applyBorder="1" applyAlignment="1">
      <alignment horizontal="left" wrapText="1"/>
    </xf>
    <xf numFmtId="0" fontId="2" fillId="3" borderId="3" xfId="0" applyFont="1" applyFill="1" applyBorder="1" applyAlignment="1">
      <alignment horizontal="left" wrapText="1"/>
    </xf>
    <xf numFmtId="0" fontId="2" fillId="3" borderId="4" xfId="0" applyFont="1" applyFill="1" applyBorder="1" applyAlignment="1">
      <alignment horizontal="left" wrapText="1"/>
    </xf>
    <xf numFmtId="0" fontId="2" fillId="3" borderId="5" xfId="0" applyFont="1" applyFill="1" applyBorder="1" applyAlignment="1">
      <alignment horizontal="left" wrapText="1"/>
    </xf>
    <xf numFmtId="0" fontId="2" fillId="3" borderId="1" xfId="0" applyFont="1" applyFill="1" applyBorder="1" applyAlignment="1">
      <alignment horizontal="left" wrapText="1"/>
    </xf>
    <xf numFmtId="0" fontId="2" fillId="3" borderId="6" xfId="0" applyFont="1" applyFill="1" applyBorder="1" applyAlignment="1">
      <alignment horizontal="left" wrapText="1"/>
    </xf>
    <xf numFmtId="0" fontId="2" fillId="3" borderId="12" xfId="0" applyFont="1" applyFill="1" applyBorder="1" applyAlignment="1">
      <alignment horizontal="left" wrapText="1"/>
    </xf>
    <xf numFmtId="0" fontId="2" fillId="3" borderId="13" xfId="0" applyFont="1" applyFill="1" applyBorder="1" applyAlignment="1">
      <alignment horizontal="left" wrapText="1"/>
    </xf>
    <xf numFmtId="0" fontId="2" fillId="3" borderId="14" xfId="0" applyFont="1" applyFill="1" applyBorder="1" applyAlignment="1">
      <alignment horizontal="left" wrapText="1"/>
    </xf>
    <xf numFmtId="0" fontId="5" fillId="9" borderId="38" xfId="0" applyFont="1" applyFill="1" applyBorder="1" applyAlignment="1">
      <alignment horizontal="center" vertical="center"/>
    </xf>
    <xf numFmtId="0" fontId="5" fillId="9" borderId="37" xfId="0" applyFont="1" applyFill="1" applyBorder="1" applyAlignment="1">
      <alignment horizontal="center" vertical="center"/>
    </xf>
    <xf numFmtId="0" fontId="5" fillId="9" borderId="36" xfId="0" applyFont="1" applyFill="1" applyBorder="1" applyAlignment="1">
      <alignment horizontal="center" vertical="center"/>
    </xf>
    <xf numFmtId="0" fontId="6" fillId="8" borderId="33" xfId="0" applyFont="1" applyFill="1" applyBorder="1" applyAlignment="1" applyProtection="1">
      <alignment horizontal="right" indent="2"/>
      <protection hidden="1"/>
    </xf>
    <xf numFmtId="0" fontId="6" fillId="8" borderId="16" xfId="0" applyFont="1" applyFill="1" applyBorder="1" applyAlignment="1" applyProtection="1">
      <alignment horizontal="right" indent="2"/>
      <protection hidden="1"/>
    </xf>
    <xf numFmtId="0" fontId="6" fillId="8" borderId="48" xfId="0" applyFont="1" applyFill="1" applyBorder="1" applyAlignment="1" applyProtection="1">
      <alignment horizontal="right" indent="2"/>
      <protection hidden="1"/>
    </xf>
    <xf numFmtId="0" fontId="6" fillId="7" borderId="17" xfId="0" applyFont="1" applyFill="1" applyBorder="1" applyAlignment="1" applyProtection="1">
      <alignment horizontal="right" indent="2"/>
      <protection hidden="1"/>
    </xf>
    <xf numFmtId="0" fontId="6" fillId="7" borderId="21" xfId="0" applyFont="1" applyFill="1" applyBorder="1" applyAlignment="1" applyProtection="1">
      <alignment horizontal="right" indent="2"/>
      <protection hidden="1"/>
    </xf>
    <xf numFmtId="0" fontId="6" fillId="7" borderId="50" xfId="0" applyFont="1" applyFill="1" applyBorder="1" applyAlignment="1" applyProtection="1">
      <alignment horizontal="right" indent="2"/>
      <protection hidden="1"/>
    </xf>
    <xf numFmtId="0" fontId="12" fillId="7" borderId="26" xfId="0" applyFont="1" applyFill="1" applyBorder="1" applyAlignment="1" applyProtection="1">
      <alignment horizontal="center" vertical="center" wrapText="1"/>
      <protection hidden="1"/>
    </xf>
    <xf numFmtId="0" fontId="12" fillId="7" borderId="41" xfId="0" applyFont="1" applyFill="1" applyBorder="1" applyAlignment="1" applyProtection="1">
      <alignment horizontal="center" vertical="center" wrapText="1"/>
      <protection hidden="1"/>
    </xf>
    <xf numFmtId="0" fontId="12" fillId="7" borderId="52" xfId="0" applyFont="1" applyFill="1" applyBorder="1" applyAlignment="1" applyProtection="1">
      <alignment horizontal="center" vertical="center" wrapText="1"/>
      <protection hidden="1"/>
    </xf>
    <xf numFmtId="0" fontId="12" fillId="2" borderId="18" xfId="0" applyFont="1" applyFill="1" applyBorder="1" applyAlignment="1" applyProtection="1">
      <alignment horizontal="center" vertical="center" wrapText="1"/>
      <protection hidden="1"/>
    </xf>
    <xf numFmtId="0" fontId="12" fillId="2" borderId="19" xfId="0" applyFont="1" applyFill="1" applyBorder="1" applyAlignment="1" applyProtection="1">
      <alignment horizontal="center" vertical="center" wrapText="1"/>
      <protection hidden="1"/>
    </xf>
    <xf numFmtId="0" fontId="12" fillId="2" borderId="47" xfId="0" applyFont="1" applyFill="1" applyBorder="1" applyAlignment="1" applyProtection="1">
      <alignment horizontal="center" vertical="center" wrapText="1"/>
      <protection hidden="1"/>
    </xf>
    <xf numFmtId="0" fontId="12" fillId="5" borderId="15" xfId="0" applyFont="1" applyFill="1" applyBorder="1" applyAlignment="1" applyProtection="1">
      <alignment horizontal="right" vertical="center" wrapText="1" indent="2"/>
      <protection hidden="1"/>
    </xf>
    <xf numFmtId="0" fontId="12" fillId="5" borderId="27" xfId="0" applyFont="1" applyFill="1" applyBorder="1" applyAlignment="1" applyProtection="1">
      <alignment horizontal="right" vertical="center" wrapText="1" indent="2"/>
      <protection hidden="1"/>
    </xf>
    <xf numFmtId="0" fontId="12" fillId="5" borderId="25" xfId="0" applyFont="1" applyFill="1" applyBorder="1" applyAlignment="1" applyProtection="1">
      <alignment horizontal="right" vertical="center" wrapText="1" indent="2"/>
      <protection hidden="1"/>
    </xf>
    <xf numFmtId="0" fontId="12" fillId="4" borderId="15" xfId="0" applyFont="1" applyFill="1" applyBorder="1" applyAlignment="1" applyProtection="1">
      <alignment horizontal="left" vertical="center" wrapText="1"/>
      <protection hidden="1"/>
    </xf>
    <xf numFmtId="0" fontId="12" fillId="4" borderId="27" xfId="0" applyFont="1" applyFill="1" applyBorder="1" applyAlignment="1" applyProtection="1">
      <alignment horizontal="left" vertical="center" wrapText="1"/>
      <protection hidden="1"/>
    </xf>
    <xf numFmtId="0" fontId="12" fillId="4" borderId="28" xfId="0" applyFont="1" applyFill="1" applyBorder="1" applyAlignment="1" applyProtection="1">
      <alignment horizontal="left" vertical="center" wrapText="1"/>
      <protection hidden="1"/>
    </xf>
    <xf numFmtId="0" fontId="17" fillId="9" borderId="56" xfId="0" applyFont="1" applyFill="1" applyBorder="1" applyAlignment="1" applyProtection="1">
      <alignment horizontal="left" vertical="center" wrapText="1" indent="10"/>
    </xf>
    <xf numFmtId="0" fontId="17" fillId="9" borderId="57" xfId="0" applyFont="1" applyFill="1" applyBorder="1" applyAlignment="1" applyProtection="1">
      <alignment horizontal="left" vertical="center" wrapText="1" indent="10"/>
    </xf>
    <xf numFmtId="0" fontId="17" fillId="9" borderId="58" xfId="0" applyFont="1" applyFill="1" applyBorder="1" applyAlignment="1" applyProtection="1">
      <alignment horizontal="left" vertical="center" wrapText="1" indent="10"/>
    </xf>
    <xf numFmtId="0" fontId="17" fillId="9" borderId="35" xfId="0" applyFont="1" applyFill="1" applyBorder="1" applyAlignment="1">
      <alignment horizontal="center"/>
    </xf>
    <xf numFmtId="0" fontId="17" fillId="9" borderId="0" xfId="0" applyFont="1" applyFill="1" applyBorder="1" applyAlignment="1">
      <alignment horizontal="center"/>
    </xf>
    <xf numFmtId="0" fontId="17" fillId="9" borderId="23" xfId="0" applyFont="1" applyFill="1" applyBorder="1" applyAlignment="1">
      <alignment horizontal="center"/>
    </xf>
    <xf numFmtId="0" fontId="0" fillId="3" borderId="1" xfId="0" applyFont="1" applyFill="1" applyBorder="1" applyAlignment="1">
      <alignment horizontal="left"/>
    </xf>
    <xf numFmtId="0" fontId="0" fillId="3" borderId="6" xfId="0" applyFont="1" applyFill="1" applyBorder="1" applyAlignment="1">
      <alignment horizontal="left"/>
    </xf>
    <xf numFmtId="0" fontId="0" fillId="3" borderId="12" xfId="0" applyFont="1" applyFill="1" applyBorder="1" applyAlignment="1">
      <alignment horizontal="left" wrapText="1"/>
    </xf>
    <xf numFmtId="0" fontId="0" fillId="3" borderId="13" xfId="0" applyFont="1" applyFill="1" applyBorder="1" applyAlignment="1">
      <alignment horizontal="left" wrapText="1"/>
    </xf>
    <xf numFmtId="0" fontId="0" fillId="3" borderId="14" xfId="0" applyFont="1" applyFill="1" applyBorder="1" applyAlignment="1">
      <alignment horizontal="left" wrapText="1"/>
    </xf>
    <xf numFmtId="0" fontId="0" fillId="3" borderId="5" xfId="0" applyFont="1" applyFill="1" applyBorder="1" applyAlignment="1">
      <alignment horizontal="left" wrapText="1"/>
    </xf>
    <xf numFmtId="0" fontId="0" fillId="3" borderId="1" xfId="0" applyFont="1" applyFill="1" applyBorder="1" applyAlignment="1">
      <alignment horizontal="left" wrapText="1"/>
    </xf>
    <xf numFmtId="0" fontId="0" fillId="3" borderId="6" xfId="0" applyFont="1" applyFill="1" applyBorder="1" applyAlignment="1">
      <alignment horizontal="left" wrapText="1"/>
    </xf>
    <xf numFmtId="0" fontId="6" fillId="5" borderId="15" xfId="0" applyFont="1" applyFill="1" applyBorder="1" applyAlignment="1">
      <alignment horizontal="right" indent="3"/>
    </xf>
    <xf numFmtId="0" fontId="6" fillId="5" borderId="27" xfId="0" applyFont="1" applyFill="1" applyBorder="1" applyAlignment="1">
      <alignment horizontal="right" indent="3"/>
    </xf>
    <xf numFmtId="0" fontId="6" fillId="5" borderId="25" xfId="0" applyFont="1" applyFill="1" applyBorder="1" applyAlignment="1">
      <alignment horizontal="right" indent="3"/>
    </xf>
    <xf numFmtId="0" fontId="12" fillId="5" borderId="15" xfId="0" applyFont="1" applyFill="1" applyBorder="1" applyAlignment="1">
      <alignment horizontal="right" vertical="center" wrapText="1" indent="3"/>
    </xf>
    <xf numFmtId="0" fontId="12" fillId="5" borderId="27" xfId="0" applyFont="1" applyFill="1" applyBorder="1" applyAlignment="1">
      <alignment horizontal="right" vertical="center" wrapText="1" indent="3"/>
    </xf>
    <xf numFmtId="0" fontId="12" fillId="5" borderId="25" xfId="0" applyFont="1" applyFill="1" applyBorder="1" applyAlignment="1">
      <alignment horizontal="right" vertical="center" wrapText="1" indent="3"/>
    </xf>
    <xf numFmtId="0" fontId="12" fillId="2" borderId="15" xfId="0" applyFont="1" applyFill="1" applyBorder="1" applyAlignment="1">
      <alignment horizontal="right" vertical="center" wrapText="1" indent="3"/>
    </xf>
    <xf numFmtId="0" fontId="12" fillId="2" borderId="27" xfId="0" applyFont="1" applyFill="1" applyBorder="1" applyAlignment="1">
      <alignment horizontal="right" vertical="center" wrapText="1" indent="3"/>
    </xf>
    <xf numFmtId="0" fontId="12" fillId="2" borderId="25" xfId="0" applyFont="1" applyFill="1" applyBorder="1" applyAlignment="1">
      <alignment horizontal="right" vertical="center" wrapText="1" indent="3"/>
    </xf>
    <xf numFmtId="0" fontId="0" fillId="3" borderId="13" xfId="0" applyFont="1" applyFill="1" applyBorder="1" applyAlignment="1">
      <alignment horizontal="left"/>
    </xf>
    <xf numFmtId="0" fontId="0" fillId="3" borderId="14" xfId="0" applyFont="1" applyFill="1" applyBorder="1" applyAlignment="1">
      <alignment horizontal="left"/>
    </xf>
    <xf numFmtId="0" fontId="5" fillId="9" borderId="30" xfId="0" applyFont="1" applyFill="1" applyBorder="1" applyAlignment="1">
      <alignment horizontal="center"/>
    </xf>
    <xf numFmtId="0" fontId="5" fillId="9" borderId="24" xfId="0" applyFont="1" applyFill="1" applyBorder="1" applyAlignment="1">
      <alignment horizontal="center"/>
    </xf>
    <xf numFmtId="0" fontId="5" fillId="9" borderId="34" xfId="0" applyFont="1" applyFill="1" applyBorder="1" applyAlignment="1">
      <alignment horizontal="center"/>
    </xf>
    <xf numFmtId="49" fontId="0" fillId="3" borderId="3" xfId="3" applyNumberFormat="1" applyFont="1" applyFill="1" applyBorder="1" applyAlignment="1">
      <alignment horizontal="left" wrapText="1"/>
    </xf>
    <xf numFmtId="49" fontId="0" fillId="3" borderId="4" xfId="3" applyNumberFormat="1" applyFont="1" applyFill="1" applyBorder="1" applyAlignment="1">
      <alignment horizontal="left" wrapText="1"/>
    </xf>
    <xf numFmtId="0" fontId="12" fillId="2" borderId="18" xfId="0" applyFont="1" applyFill="1" applyBorder="1" applyAlignment="1">
      <alignment horizontal="right" vertical="center" wrapText="1" indent="1"/>
    </xf>
    <xf numFmtId="0" fontId="12" fillId="2" borderId="19" xfId="0" applyFont="1" applyFill="1" applyBorder="1" applyAlignment="1">
      <alignment horizontal="right" vertical="center" wrapText="1" indent="1"/>
    </xf>
    <xf numFmtId="0" fontId="0" fillId="3" borderId="0" xfId="0" applyFont="1" applyFill="1" applyAlignment="1">
      <alignment wrapText="1"/>
    </xf>
    <xf numFmtId="0" fontId="17" fillId="9" borderId="56" xfId="0" applyFont="1" applyFill="1" applyBorder="1" applyAlignment="1" applyProtection="1">
      <alignment horizontal="left" vertical="center" wrapText="1" indent="9"/>
    </xf>
    <xf numFmtId="0" fontId="17" fillId="9" borderId="57" xfId="0" applyFont="1" applyFill="1" applyBorder="1" applyAlignment="1" applyProtection="1">
      <alignment horizontal="left" vertical="center" wrapText="1" indent="9"/>
    </xf>
    <xf numFmtId="0" fontId="17" fillId="9" borderId="58" xfId="0" applyFont="1" applyFill="1" applyBorder="1" applyAlignment="1" applyProtection="1">
      <alignment horizontal="left" vertical="center" wrapText="1" indent="9"/>
    </xf>
    <xf numFmtId="0" fontId="0" fillId="3" borderId="17" xfId="0" applyFont="1" applyFill="1" applyBorder="1" applyAlignment="1">
      <alignment horizontal="left" wrapText="1"/>
    </xf>
    <xf numFmtId="0" fontId="0" fillId="3" borderId="21" xfId="0" applyFont="1" applyFill="1" applyBorder="1" applyAlignment="1">
      <alignment horizontal="left" wrapText="1"/>
    </xf>
    <xf numFmtId="0" fontId="0" fillId="3" borderId="22" xfId="0" applyFont="1" applyFill="1" applyBorder="1" applyAlignment="1">
      <alignment horizontal="left" wrapText="1"/>
    </xf>
    <xf numFmtId="0" fontId="0" fillId="3" borderId="15" xfId="0" applyFont="1" applyFill="1" applyBorder="1" applyAlignment="1">
      <alignment horizontal="left" wrapText="1"/>
    </xf>
    <xf numFmtId="0" fontId="0" fillId="3" borderId="27" xfId="0" applyFont="1" applyFill="1" applyBorder="1" applyAlignment="1">
      <alignment horizontal="left" wrapText="1"/>
    </xf>
    <xf numFmtId="0" fontId="0" fillId="3" borderId="28" xfId="0" applyFont="1" applyFill="1" applyBorder="1" applyAlignment="1">
      <alignment horizontal="left" wrapText="1"/>
    </xf>
    <xf numFmtId="0" fontId="0" fillId="3" borderId="33" xfId="0" applyFont="1" applyFill="1" applyBorder="1" applyAlignment="1">
      <alignment horizontal="left" wrapText="1"/>
    </xf>
    <xf numFmtId="0" fontId="0" fillId="3" borderId="16" xfId="0" applyFont="1" applyFill="1" applyBorder="1" applyAlignment="1">
      <alignment horizontal="left" wrapText="1"/>
    </xf>
    <xf numFmtId="0" fontId="0" fillId="3" borderId="31" xfId="0" applyFont="1" applyFill="1" applyBorder="1" applyAlignment="1">
      <alignment horizontal="left" wrapText="1"/>
    </xf>
    <xf numFmtId="49" fontId="0" fillId="3" borderId="1" xfId="0" applyNumberFormat="1" applyFont="1" applyFill="1" applyBorder="1" applyAlignment="1">
      <alignment wrapText="1"/>
    </xf>
    <xf numFmtId="0" fontId="0" fillId="3" borderId="1" xfId="0" applyFont="1" applyFill="1" applyBorder="1" applyAlignment="1"/>
    <xf numFmtId="0" fontId="0" fillId="3" borderId="6" xfId="0" applyFont="1" applyFill="1" applyBorder="1" applyAlignment="1"/>
    <xf numFmtId="0" fontId="0" fillId="3" borderId="1" xfId="0" applyFont="1" applyFill="1" applyBorder="1" applyAlignment="1">
      <alignment wrapText="1"/>
    </xf>
    <xf numFmtId="0" fontId="0" fillId="3" borderId="6" xfId="0" applyFont="1" applyFill="1" applyBorder="1" applyAlignment="1">
      <alignment wrapText="1"/>
    </xf>
    <xf numFmtId="49" fontId="0" fillId="3" borderId="13" xfId="0" applyNumberFormat="1" applyFont="1" applyFill="1" applyBorder="1" applyAlignment="1">
      <alignment wrapText="1"/>
    </xf>
    <xf numFmtId="0" fontId="0" fillId="3" borderId="13" xfId="0" applyFont="1" applyFill="1" applyBorder="1" applyAlignment="1">
      <alignment wrapText="1"/>
    </xf>
    <xf numFmtId="0" fontId="0" fillId="3" borderId="14" xfId="0" applyFont="1" applyFill="1" applyBorder="1" applyAlignment="1">
      <alignment wrapText="1"/>
    </xf>
    <xf numFmtId="0" fontId="17" fillId="9" borderId="35" xfId="0" applyFont="1" applyFill="1" applyBorder="1" applyAlignment="1" applyProtection="1">
      <alignment horizontal="center" vertical="center"/>
    </xf>
    <xf numFmtId="0" fontId="17" fillId="9" borderId="23" xfId="0" applyFont="1" applyFill="1" applyBorder="1" applyAlignment="1" applyProtection="1">
      <alignment horizontal="center" vertical="center"/>
    </xf>
    <xf numFmtId="0" fontId="0" fillId="0" borderId="38" xfId="0" applyFont="1" applyBorder="1" applyAlignment="1">
      <alignment horizontal="center" vertical="center" wrapText="1"/>
    </xf>
    <xf numFmtId="0" fontId="0" fillId="0" borderId="36" xfId="0" applyFont="1" applyBorder="1" applyAlignment="1">
      <alignment horizontal="center" vertical="center" wrapText="1"/>
    </xf>
    <xf numFmtId="0" fontId="0" fillId="3" borderId="3" xfId="0" applyFont="1" applyFill="1" applyBorder="1" applyAlignment="1">
      <alignment horizontal="left"/>
    </xf>
    <xf numFmtId="0" fontId="0" fillId="3" borderId="4" xfId="0" applyFont="1" applyFill="1" applyBorder="1" applyAlignment="1">
      <alignment horizontal="left"/>
    </xf>
  </cellXfs>
  <cellStyles count="4">
    <cellStyle name="Currency" xfId="1" builtinId="4"/>
    <cellStyle name="Currency 5" xfId="2" xr:uid="{109D9CE5-6091-B549-BC6F-8832AD06873F}"/>
    <cellStyle name="Normal" xfId="0" builtinId="0"/>
    <cellStyle name="Normal 2 3" xfId="3" xr:uid="{E8820511-4FC4-5B47-AC5D-10FACFBA7A00}"/>
  </cellStyles>
  <dxfs count="0"/>
  <tableStyles count="0" defaultTableStyle="TableStyleMedium2" defaultPivotStyle="PivotStyleLight16"/>
  <colors>
    <mruColors>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4784480</xdr:colOff>
      <xdr:row>1</xdr:row>
      <xdr:rowOff>113512</xdr:rowOff>
    </xdr:from>
    <xdr:to>
      <xdr:col>1</xdr:col>
      <xdr:colOff>5451230</xdr:colOff>
      <xdr:row>2</xdr:row>
      <xdr:rowOff>538644</xdr:rowOff>
    </xdr:to>
    <xdr:pic>
      <xdr:nvPicPr>
        <xdr:cNvPr id="3" name="Picture 2">
          <a:extLst>
            <a:ext uri="{FF2B5EF4-FFF2-40B4-BE49-F238E27FC236}">
              <a16:creationId xmlns:a16="http://schemas.microsoft.com/office/drawing/2014/main" id="{7224B704-5A7A-4916-A243-5C6005922A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5033595" y="311339"/>
          <a:ext cx="666750" cy="6156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83227</xdr:rowOff>
    </xdr:from>
    <xdr:to>
      <xdr:col>1</xdr:col>
      <xdr:colOff>762000</xdr:colOff>
      <xdr:row>1</xdr:row>
      <xdr:rowOff>698859</xdr:rowOff>
    </xdr:to>
    <xdr:pic>
      <xdr:nvPicPr>
        <xdr:cNvPr id="5" name="Picture 4">
          <a:extLst>
            <a:ext uri="{FF2B5EF4-FFF2-40B4-BE49-F238E27FC236}">
              <a16:creationId xmlns:a16="http://schemas.microsoft.com/office/drawing/2014/main" id="{4924F980-D148-4B7C-A4E3-4FEF0F1CCD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342900" y="273727"/>
          <a:ext cx="666750" cy="6156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466725</xdr:colOff>
      <xdr:row>1</xdr:row>
      <xdr:rowOff>84814</xdr:rowOff>
    </xdr:from>
    <xdr:to>
      <xdr:col>4</xdr:col>
      <xdr:colOff>85725</xdr:colOff>
      <xdr:row>1</xdr:row>
      <xdr:rowOff>700446</xdr:rowOff>
    </xdr:to>
    <xdr:pic>
      <xdr:nvPicPr>
        <xdr:cNvPr id="4" name="Picture 3">
          <a:extLst>
            <a:ext uri="{FF2B5EF4-FFF2-40B4-BE49-F238E27FC236}">
              <a16:creationId xmlns:a16="http://schemas.microsoft.com/office/drawing/2014/main" id="{8CABC158-2D82-4FBB-8F89-10ED922CC4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5410200" y="275314"/>
          <a:ext cx="666750" cy="615632"/>
        </a:xfrm>
        <a:prstGeom prst="rect">
          <a:avLst/>
        </a:prstGeom>
        <a:solidFill>
          <a:schemeClr val="accent1"/>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357188</xdr:colOff>
      <xdr:row>1</xdr:row>
      <xdr:rowOff>30961</xdr:rowOff>
    </xdr:from>
    <xdr:to>
      <xdr:col>3</xdr:col>
      <xdr:colOff>1027113</xdr:colOff>
      <xdr:row>1</xdr:row>
      <xdr:rowOff>649525</xdr:rowOff>
    </xdr:to>
    <xdr:pic>
      <xdr:nvPicPr>
        <xdr:cNvPr id="5" name="Picture 4">
          <a:extLst>
            <a:ext uri="{FF2B5EF4-FFF2-40B4-BE49-F238E27FC236}">
              <a16:creationId xmlns:a16="http://schemas.microsoft.com/office/drawing/2014/main" id="{EC5F63C4-C3C4-4205-AFFE-AC98E48C63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5405438" y="221461"/>
          <a:ext cx="669925" cy="618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628650</xdr:colOff>
      <xdr:row>1</xdr:row>
      <xdr:rowOff>83227</xdr:rowOff>
    </xdr:from>
    <xdr:to>
      <xdr:col>4</xdr:col>
      <xdr:colOff>247650</xdr:colOff>
      <xdr:row>1</xdr:row>
      <xdr:rowOff>698859</xdr:rowOff>
    </xdr:to>
    <xdr:pic>
      <xdr:nvPicPr>
        <xdr:cNvPr id="3" name="Picture 2">
          <a:extLst>
            <a:ext uri="{FF2B5EF4-FFF2-40B4-BE49-F238E27FC236}">
              <a16:creationId xmlns:a16="http://schemas.microsoft.com/office/drawing/2014/main" id="{BB3F5BFB-2AC9-4B6F-9EA1-F7B85382D4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5372100" y="283252"/>
          <a:ext cx="666750" cy="6156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285750</xdr:colOff>
      <xdr:row>1</xdr:row>
      <xdr:rowOff>62590</xdr:rowOff>
    </xdr:from>
    <xdr:to>
      <xdr:col>2</xdr:col>
      <xdr:colOff>952500</xdr:colOff>
      <xdr:row>1</xdr:row>
      <xdr:rowOff>678222</xdr:rowOff>
    </xdr:to>
    <xdr:pic>
      <xdr:nvPicPr>
        <xdr:cNvPr id="4" name="Picture 3">
          <a:extLst>
            <a:ext uri="{FF2B5EF4-FFF2-40B4-BE49-F238E27FC236}">
              <a16:creationId xmlns:a16="http://schemas.microsoft.com/office/drawing/2014/main" id="{B81BFE2D-477D-4B41-90EB-E0C648B0EB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5248275" y="262615"/>
          <a:ext cx="666750" cy="6156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J744"/>
  <sheetViews>
    <sheetView tabSelected="1" zoomScale="130" zoomScaleNormal="130" workbookViewId="0">
      <selection activeCell="B4" sqref="B4"/>
    </sheetView>
  </sheetViews>
  <sheetFormatPr defaultColWidth="8.7109375" defaultRowHeight="15" x14ac:dyDescent="0.25"/>
  <cols>
    <col min="1" max="1" width="3.7109375" style="2" customWidth="1"/>
    <col min="2" max="2" width="85.7109375" customWidth="1"/>
    <col min="3" max="140" width="8.7109375" style="2"/>
  </cols>
  <sheetData>
    <row r="1" spans="2:4" s="2" customFormat="1" ht="15.75" thickBot="1" x14ac:dyDescent="0.3"/>
    <row r="2" spans="2:4" x14ac:dyDescent="0.25">
      <c r="B2" s="209" t="s">
        <v>148</v>
      </c>
    </row>
    <row r="3" spans="2:4" ht="51" customHeight="1" thickBot="1" x14ac:dyDescent="0.3">
      <c r="B3" s="210"/>
    </row>
    <row r="4" spans="2:4" ht="79.5" thickTop="1" x14ac:dyDescent="0.25">
      <c r="B4" s="49" t="s">
        <v>152</v>
      </c>
      <c r="D4" s="175"/>
    </row>
    <row r="5" spans="2:4" x14ac:dyDescent="0.25">
      <c r="B5" s="50"/>
    </row>
    <row r="6" spans="2:4" ht="52.9" customHeight="1" x14ac:dyDescent="0.25">
      <c r="B6" s="49" t="s">
        <v>151</v>
      </c>
    </row>
    <row r="7" spans="2:4" ht="15.75" x14ac:dyDescent="0.25">
      <c r="B7" s="49"/>
    </row>
    <row r="8" spans="2:4" ht="63" x14ac:dyDescent="0.25">
      <c r="B8" s="51" t="s">
        <v>149</v>
      </c>
    </row>
    <row r="9" spans="2:4" x14ac:dyDescent="0.25">
      <c r="B9" s="50"/>
    </row>
    <row r="10" spans="2:4" ht="78.599999999999994" customHeight="1" thickBot="1" x14ac:dyDescent="0.3">
      <c r="B10" s="52" t="s">
        <v>150</v>
      </c>
    </row>
    <row r="11" spans="2:4" s="2" customFormat="1" x14ac:dyDescent="0.25">
      <c r="B11" s="3"/>
    </row>
    <row r="12" spans="2:4" s="2" customFormat="1" x14ac:dyDescent="0.25"/>
    <row r="13" spans="2:4" s="2" customFormat="1" x14ac:dyDescent="0.25"/>
    <row r="14" spans="2:4" s="2" customFormat="1" x14ac:dyDescent="0.25"/>
    <row r="15" spans="2:4" s="2" customFormat="1" x14ac:dyDescent="0.25"/>
    <row r="16" spans="2:4" s="2" customFormat="1" x14ac:dyDescent="0.25"/>
    <row r="17" s="2" customFormat="1" x14ac:dyDescent="0.25"/>
    <row r="18" s="2" customFormat="1" x14ac:dyDescent="0.25"/>
    <row r="19" s="2" customFormat="1" x14ac:dyDescent="0.25"/>
    <row r="20" s="2" customFormat="1" x14ac:dyDescent="0.25"/>
    <row r="21" s="2" customFormat="1" x14ac:dyDescent="0.25"/>
    <row r="22" s="2" customFormat="1" x14ac:dyDescent="0.25"/>
    <row r="23" s="2" customFormat="1" x14ac:dyDescent="0.25"/>
    <row r="24" s="2" customFormat="1" x14ac:dyDescent="0.25"/>
    <row r="25" s="2" customFormat="1" x14ac:dyDescent="0.25"/>
    <row r="26" s="2" customFormat="1" x14ac:dyDescent="0.25"/>
    <row r="27" s="2" customFormat="1" x14ac:dyDescent="0.25"/>
    <row r="28" s="2" customFormat="1" x14ac:dyDescent="0.25"/>
    <row r="29" s="2" customFormat="1" x14ac:dyDescent="0.25"/>
    <row r="30" s="2" customFormat="1" x14ac:dyDescent="0.25"/>
    <row r="31" s="2" customFormat="1" x14ac:dyDescent="0.25"/>
    <row r="32" s="2" customFormat="1" x14ac:dyDescent="0.25"/>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row r="45" s="2" customFormat="1" x14ac:dyDescent="0.25"/>
    <row r="46" s="2" customFormat="1" x14ac:dyDescent="0.25"/>
    <row r="47" s="2" customFormat="1" x14ac:dyDescent="0.25"/>
    <row r="48"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row r="228" s="2" customFormat="1" x14ac:dyDescent="0.25"/>
    <row r="229" s="2" customFormat="1" x14ac:dyDescent="0.25"/>
    <row r="230" s="2" customFormat="1" x14ac:dyDescent="0.25"/>
    <row r="231" s="2" customFormat="1" x14ac:dyDescent="0.25"/>
    <row r="232" s="2" customFormat="1" x14ac:dyDescent="0.25"/>
    <row r="233" s="2" customFormat="1" x14ac:dyDescent="0.25"/>
    <row r="234" s="2" customFormat="1" x14ac:dyDescent="0.25"/>
    <row r="235" s="2" customFormat="1" x14ac:dyDescent="0.25"/>
    <row r="236" s="2" customFormat="1" x14ac:dyDescent="0.25"/>
    <row r="237" s="2" customFormat="1" x14ac:dyDescent="0.25"/>
    <row r="238" s="2" customFormat="1" x14ac:dyDescent="0.25"/>
    <row r="239" s="2" customFormat="1" x14ac:dyDescent="0.25"/>
    <row r="240" s="2" customFormat="1" x14ac:dyDescent="0.25"/>
    <row r="241" s="2" customFormat="1" x14ac:dyDescent="0.25"/>
    <row r="242" s="2" customFormat="1" x14ac:dyDescent="0.25"/>
    <row r="243" s="2" customFormat="1" x14ac:dyDescent="0.25"/>
    <row r="244" s="2" customFormat="1" x14ac:dyDescent="0.25"/>
    <row r="245" s="2" customFormat="1" x14ac:dyDescent="0.25"/>
    <row r="246" s="2" customFormat="1" x14ac:dyDescent="0.25"/>
    <row r="247" s="2" customFormat="1" x14ac:dyDescent="0.25"/>
    <row r="248" s="2" customFormat="1" x14ac:dyDescent="0.25"/>
    <row r="249" s="2" customFormat="1" x14ac:dyDescent="0.25"/>
    <row r="250" s="2" customFormat="1" x14ac:dyDescent="0.25"/>
    <row r="251" s="2" customFormat="1" x14ac:dyDescent="0.25"/>
    <row r="252" s="2" customFormat="1" x14ac:dyDescent="0.25"/>
    <row r="253" s="2" customFormat="1" x14ac:dyDescent="0.25"/>
    <row r="254" s="2" customFormat="1" x14ac:dyDescent="0.25"/>
    <row r="255" s="2" customFormat="1" x14ac:dyDescent="0.25"/>
    <row r="256" s="2" customFormat="1" x14ac:dyDescent="0.25"/>
    <row r="257" s="2" customFormat="1" x14ac:dyDescent="0.25"/>
    <row r="258" s="2" customFormat="1" x14ac:dyDescent="0.25"/>
    <row r="259" s="2" customFormat="1" x14ac:dyDescent="0.25"/>
    <row r="260" s="2" customFormat="1" x14ac:dyDescent="0.25"/>
    <row r="261" s="2" customFormat="1" x14ac:dyDescent="0.25"/>
    <row r="262" s="2" customFormat="1" x14ac:dyDescent="0.25"/>
    <row r="263" s="2" customFormat="1" x14ac:dyDescent="0.25"/>
    <row r="264" s="2" customFormat="1" x14ac:dyDescent="0.25"/>
    <row r="265" s="2" customFormat="1" x14ac:dyDescent="0.25"/>
    <row r="266" s="2" customFormat="1" x14ac:dyDescent="0.25"/>
    <row r="267" s="2" customFormat="1" x14ac:dyDescent="0.25"/>
    <row r="268" s="2" customFormat="1" x14ac:dyDescent="0.25"/>
    <row r="269" s="2" customFormat="1" x14ac:dyDescent="0.25"/>
    <row r="270" s="2" customFormat="1" x14ac:dyDescent="0.25"/>
    <row r="271" s="2" customFormat="1" x14ac:dyDescent="0.25"/>
    <row r="272" s="2" customFormat="1" x14ac:dyDescent="0.25"/>
    <row r="273" s="2" customFormat="1" x14ac:dyDescent="0.25"/>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row r="282" s="2" customFormat="1" x14ac:dyDescent="0.25"/>
    <row r="283" s="2" customFormat="1" x14ac:dyDescent="0.25"/>
    <row r="284" s="2" customFormat="1" x14ac:dyDescent="0.25"/>
    <row r="285" s="2" customFormat="1" x14ac:dyDescent="0.25"/>
    <row r="286" s="2" customFormat="1" x14ac:dyDescent="0.25"/>
    <row r="287" s="2" customFormat="1" x14ac:dyDescent="0.25"/>
    <row r="288" s="2" customFormat="1" x14ac:dyDescent="0.25"/>
    <row r="289" s="2" customFormat="1" x14ac:dyDescent="0.25"/>
    <row r="290" s="2" customFormat="1" x14ac:dyDescent="0.25"/>
    <row r="291" s="2" customFormat="1" x14ac:dyDescent="0.25"/>
    <row r="292" s="2" customFormat="1" x14ac:dyDescent="0.25"/>
    <row r="293" s="2" customFormat="1" x14ac:dyDescent="0.25"/>
    <row r="294" s="2" customFormat="1" x14ac:dyDescent="0.25"/>
    <row r="295" s="2" customFormat="1" x14ac:dyDescent="0.25"/>
    <row r="296" s="2" customFormat="1" x14ac:dyDescent="0.25"/>
    <row r="297" s="2" customFormat="1" x14ac:dyDescent="0.25"/>
    <row r="298" s="2" customFormat="1" x14ac:dyDescent="0.25"/>
    <row r="299" s="2" customFormat="1" x14ac:dyDescent="0.25"/>
    <row r="300" s="2" customFormat="1" x14ac:dyDescent="0.25"/>
    <row r="301" s="2" customFormat="1" x14ac:dyDescent="0.25"/>
    <row r="302" s="2" customFormat="1" x14ac:dyDescent="0.25"/>
    <row r="303" s="2" customFormat="1" x14ac:dyDescent="0.25"/>
    <row r="304" s="2" customFormat="1" x14ac:dyDescent="0.25"/>
    <row r="305" s="2" customFormat="1" x14ac:dyDescent="0.25"/>
    <row r="306" s="2" customFormat="1" x14ac:dyDescent="0.25"/>
    <row r="307" s="2" customFormat="1" x14ac:dyDescent="0.25"/>
    <row r="308" s="2" customFormat="1" x14ac:dyDescent="0.25"/>
    <row r="309" s="2" customFormat="1" x14ac:dyDescent="0.25"/>
    <row r="310" s="2" customFormat="1" x14ac:dyDescent="0.25"/>
    <row r="311" s="2" customFormat="1" x14ac:dyDescent="0.25"/>
    <row r="312" s="2" customFormat="1" x14ac:dyDescent="0.25"/>
    <row r="313" s="2" customFormat="1" x14ac:dyDescent="0.25"/>
    <row r="314" s="2" customFormat="1" x14ac:dyDescent="0.25"/>
    <row r="315" s="2" customFormat="1" x14ac:dyDescent="0.25"/>
    <row r="316" s="2" customFormat="1" x14ac:dyDescent="0.25"/>
    <row r="317" s="2" customFormat="1" x14ac:dyDescent="0.25"/>
    <row r="318" s="2" customFormat="1" x14ac:dyDescent="0.25"/>
    <row r="319" s="2" customFormat="1" x14ac:dyDescent="0.25"/>
    <row r="320" s="2" customFormat="1" x14ac:dyDescent="0.25"/>
    <row r="321" s="2" customFormat="1" x14ac:dyDescent="0.25"/>
    <row r="322" s="2" customFormat="1" x14ac:dyDescent="0.25"/>
    <row r="323" s="2" customFormat="1" x14ac:dyDescent="0.25"/>
    <row r="324" s="2" customFormat="1" x14ac:dyDescent="0.25"/>
    <row r="325" s="2" customFormat="1" x14ac:dyDescent="0.25"/>
    <row r="326" s="2" customFormat="1" x14ac:dyDescent="0.25"/>
    <row r="327" s="2" customFormat="1" x14ac:dyDescent="0.25"/>
    <row r="328" s="2" customFormat="1" x14ac:dyDescent="0.25"/>
    <row r="329" s="2" customFormat="1" x14ac:dyDescent="0.25"/>
    <row r="330" s="2" customFormat="1" x14ac:dyDescent="0.25"/>
    <row r="331" s="2" customFormat="1" x14ac:dyDescent="0.25"/>
    <row r="332" s="2" customFormat="1" x14ac:dyDescent="0.25"/>
    <row r="333" s="2" customFormat="1" x14ac:dyDescent="0.25"/>
    <row r="334" s="2" customFormat="1" x14ac:dyDescent="0.25"/>
    <row r="335" s="2" customFormat="1" x14ac:dyDescent="0.25"/>
    <row r="336" s="2" customFormat="1" x14ac:dyDescent="0.25"/>
    <row r="337" s="2" customFormat="1" x14ac:dyDescent="0.25"/>
    <row r="338" s="2" customFormat="1" x14ac:dyDescent="0.25"/>
    <row r="339" s="2" customFormat="1" x14ac:dyDescent="0.25"/>
    <row r="340" s="2" customFormat="1" x14ac:dyDescent="0.25"/>
    <row r="341" s="2" customFormat="1" x14ac:dyDescent="0.25"/>
    <row r="342" s="2" customFormat="1" x14ac:dyDescent="0.25"/>
    <row r="343" s="2" customFormat="1" x14ac:dyDescent="0.25"/>
    <row r="344" s="2" customFormat="1" x14ac:dyDescent="0.25"/>
    <row r="345" s="2" customFormat="1" x14ac:dyDescent="0.25"/>
    <row r="346" s="2" customFormat="1" x14ac:dyDescent="0.25"/>
    <row r="347" s="2" customFormat="1" x14ac:dyDescent="0.25"/>
    <row r="348" s="2" customFormat="1" x14ac:dyDescent="0.25"/>
    <row r="349" s="2" customFormat="1" x14ac:dyDescent="0.25"/>
    <row r="350" s="2" customFormat="1" x14ac:dyDescent="0.25"/>
    <row r="351" s="2" customFormat="1" x14ac:dyDescent="0.25"/>
    <row r="352" s="2" customFormat="1" x14ac:dyDescent="0.25"/>
    <row r="353" s="2" customFormat="1" x14ac:dyDescent="0.25"/>
    <row r="354" s="2" customFormat="1" x14ac:dyDescent="0.25"/>
    <row r="355" s="2" customFormat="1" x14ac:dyDescent="0.25"/>
    <row r="356" s="2" customFormat="1" x14ac:dyDescent="0.25"/>
    <row r="357" s="2" customFormat="1" x14ac:dyDescent="0.25"/>
    <row r="358" s="2" customFormat="1" x14ac:dyDescent="0.25"/>
    <row r="359" s="2" customFormat="1" x14ac:dyDescent="0.25"/>
    <row r="360" s="2" customFormat="1" x14ac:dyDescent="0.25"/>
    <row r="361" s="2" customFormat="1" x14ac:dyDescent="0.25"/>
    <row r="362" s="2" customFormat="1" x14ac:dyDescent="0.25"/>
    <row r="363" s="2" customFormat="1" x14ac:dyDescent="0.25"/>
    <row r="364" s="2" customFormat="1" x14ac:dyDescent="0.25"/>
    <row r="365" s="2" customFormat="1" x14ac:dyDescent="0.25"/>
    <row r="366" s="2" customFormat="1" x14ac:dyDescent="0.25"/>
    <row r="367" s="2" customFormat="1" x14ac:dyDescent="0.25"/>
    <row r="368" s="2" customFormat="1" x14ac:dyDescent="0.25"/>
    <row r="369" s="2" customFormat="1" x14ac:dyDescent="0.25"/>
    <row r="370" s="2" customFormat="1" x14ac:dyDescent="0.25"/>
    <row r="371" s="2" customFormat="1" x14ac:dyDescent="0.25"/>
    <row r="372" s="2" customFormat="1" x14ac:dyDescent="0.25"/>
    <row r="373" s="2" customFormat="1" x14ac:dyDescent="0.25"/>
    <row r="374" s="2" customFormat="1" x14ac:dyDescent="0.25"/>
    <row r="375" s="2" customFormat="1" x14ac:dyDescent="0.25"/>
    <row r="376" s="2" customFormat="1" x14ac:dyDescent="0.25"/>
    <row r="377" s="2" customFormat="1" x14ac:dyDescent="0.25"/>
    <row r="378" s="2" customFormat="1" x14ac:dyDescent="0.25"/>
    <row r="379" s="2" customFormat="1" x14ac:dyDescent="0.25"/>
    <row r="380" s="2" customFormat="1" x14ac:dyDescent="0.25"/>
    <row r="381" s="2" customFormat="1" x14ac:dyDescent="0.25"/>
    <row r="382" s="2" customFormat="1" x14ac:dyDescent="0.25"/>
    <row r="383" s="2" customFormat="1" x14ac:dyDescent="0.25"/>
    <row r="384" s="2" customFormat="1" x14ac:dyDescent="0.25"/>
    <row r="385" s="2" customFormat="1" x14ac:dyDescent="0.25"/>
    <row r="386" s="2" customFormat="1" x14ac:dyDescent="0.25"/>
    <row r="387" s="2" customFormat="1" x14ac:dyDescent="0.25"/>
    <row r="388" s="2" customFormat="1" x14ac:dyDescent="0.25"/>
    <row r="389" s="2" customFormat="1" x14ac:dyDescent="0.25"/>
    <row r="390" s="2" customFormat="1" x14ac:dyDescent="0.25"/>
    <row r="391" s="2" customFormat="1" x14ac:dyDescent="0.25"/>
    <row r="392" s="2" customFormat="1" x14ac:dyDescent="0.25"/>
    <row r="393" s="2" customFormat="1" x14ac:dyDescent="0.25"/>
    <row r="394" s="2" customFormat="1" x14ac:dyDescent="0.25"/>
    <row r="395" s="2" customFormat="1" x14ac:dyDescent="0.25"/>
    <row r="396" s="2" customFormat="1" x14ac:dyDescent="0.25"/>
    <row r="397" s="2" customFormat="1" x14ac:dyDescent="0.25"/>
    <row r="398" s="2" customFormat="1" x14ac:dyDescent="0.25"/>
    <row r="399" s="2" customFormat="1" x14ac:dyDescent="0.25"/>
    <row r="400" s="2" customFormat="1" x14ac:dyDescent="0.25"/>
    <row r="401" s="2" customFormat="1" x14ac:dyDescent="0.25"/>
    <row r="402" s="2" customFormat="1" x14ac:dyDescent="0.25"/>
    <row r="403" s="2" customFormat="1" x14ac:dyDescent="0.25"/>
    <row r="404" s="2" customFormat="1" x14ac:dyDescent="0.25"/>
    <row r="405" s="2" customFormat="1" x14ac:dyDescent="0.25"/>
    <row r="406" s="2" customFormat="1" x14ac:dyDescent="0.25"/>
    <row r="407" s="2" customFormat="1" x14ac:dyDescent="0.25"/>
    <row r="408" s="2" customFormat="1" x14ac:dyDescent="0.25"/>
    <row r="409" s="2" customFormat="1" x14ac:dyDescent="0.25"/>
    <row r="410" s="2" customFormat="1" x14ac:dyDescent="0.25"/>
    <row r="411" s="2" customFormat="1" x14ac:dyDescent="0.25"/>
    <row r="412" s="2" customFormat="1" x14ac:dyDescent="0.25"/>
    <row r="413" s="2" customFormat="1" x14ac:dyDescent="0.25"/>
    <row r="414" s="2" customFormat="1" x14ac:dyDescent="0.25"/>
    <row r="415" s="2" customFormat="1" x14ac:dyDescent="0.25"/>
    <row r="416" s="2" customFormat="1" x14ac:dyDescent="0.25"/>
    <row r="417" s="2" customFormat="1" x14ac:dyDescent="0.25"/>
    <row r="418" s="2" customFormat="1" x14ac:dyDescent="0.25"/>
    <row r="419" s="2" customFormat="1" x14ac:dyDescent="0.25"/>
    <row r="420" s="2" customFormat="1" x14ac:dyDescent="0.25"/>
    <row r="421" s="2" customFormat="1" x14ac:dyDescent="0.25"/>
    <row r="422" s="2" customFormat="1" x14ac:dyDescent="0.25"/>
    <row r="423" s="2" customFormat="1" x14ac:dyDescent="0.25"/>
    <row r="424" s="2" customFormat="1" x14ac:dyDescent="0.25"/>
    <row r="425" s="2" customFormat="1" x14ac:dyDescent="0.25"/>
    <row r="426" s="2" customFormat="1" x14ac:dyDescent="0.25"/>
    <row r="427" s="2" customFormat="1" x14ac:dyDescent="0.25"/>
    <row r="428" s="2" customFormat="1" x14ac:dyDescent="0.25"/>
    <row r="429" s="2" customFormat="1" x14ac:dyDescent="0.25"/>
    <row r="430" s="2" customFormat="1" x14ac:dyDescent="0.25"/>
    <row r="431" s="2" customFormat="1" x14ac:dyDescent="0.25"/>
    <row r="432" s="2" customFormat="1" x14ac:dyDescent="0.25"/>
    <row r="433" s="2" customFormat="1" x14ac:dyDescent="0.25"/>
    <row r="434" s="2" customFormat="1" x14ac:dyDescent="0.25"/>
    <row r="435" s="2" customFormat="1" x14ac:dyDescent="0.25"/>
    <row r="436" s="2" customFormat="1" x14ac:dyDescent="0.25"/>
    <row r="437" s="2" customFormat="1" x14ac:dyDescent="0.25"/>
    <row r="438" s="2" customFormat="1" x14ac:dyDescent="0.25"/>
    <row r="439" s="2" customFormat="1" x14ac:dyDescent="0.25"/>
    <row r="440" s="2" customFormat="1" x14ac:dyDescent="0.25"/>
    <row r="441" s="2" customFormat="1" x14ac:dyDescent="0.25"/>
    <row r="442" s="2" customFormat="1" x14ac:dyDescent="0.25"/>
    <row r="443" s="2" customFormat="1" x14ac:dyDescent="0.25"/>
    <row r="444" s="2" customFormat="1" x14ac:dyDescent="0.25"/>
    <row r="445" s="2" customFormat="1" x14ac:dyDescent="0.25"/>
    <row r="446" s="2" customFormat="1" x14ac:dyDescent="0.25"/>
    <row r="447" s="2" customFormat="1" x14ac:dyDescent="0.25"/>
    <row r="448" s="2" customFormat="1" x14ac:dyDescent="0.25"/>
    <row r="449" s="2" customFormat="1" x14ac:dyDescent="0.25"/>
    <row r="450" s="2" customFormat="1" x14ac:dyDescent="0.25"/>
    <row r="451" s="2" customFormat="1" x14ac:dyDescent="0.25"/>
    <row r="452" s="2" customFormat="1" x14ac:dyDescent="0.25"/>
    <row r="453" s="2" customFormat="1" x14ac:dyDescent="0.25"/>
    <row r="454" s="2" customFormat="1" x14ac:dyDescent="0.25"/>
    <row r="455" s="2" customFormat="1" x14ac:dyDescent="0.25"/>
    <row r="456" s="2" customFormat="1" x14ac:dyDescent="0.25"/>
    <row r="457" s="2" customFormat="1" x14ac:dyDescent="0.25"/>
    <row r="458" s="2" customFormat="1" x14ac:dyDescent="0.25"/>
    <row r="459" s="2" customFormat="1" x14ac:dyDescent="0.25"/>
    <row r="460" s="2" customFormat="1" x14ac:dyDescent="0.25"/>
    <row r="461" s="2" customFormat="1" x14ac:dyDescent="0.25"/>
    <row r="462" s="2" customFormat="1" x14ac:dyDescent="0.25"/>
    <row r="463" s="2" customFormat="1" x14ac:dyDescent="0.25"/>
    <row r="464" s="2" customFormat="1" x14ac:dyDescent="0.25"/>
    <row r="465" s="2" customFormat="1" x14ac:dyDescent="0.25"/>
    <row r="466" s="2" customFormat="1" x14ac:dyDescent="0.25"/>
    <row r="467" s="2" customFormat="1" x14ac:dyDescent="0.25"/>
    <row r="468" s="2" customFormat="1" x14ac:dyDescent="0.25"/>
    <row r="469" s="2" customFormat="1" x14ac:dyDescent="0.25"/>
    <row r="470" s="2" customFormat="1" x14ac:dyDescent="0.25"/>
    <row r="471" s="2" customFormat="1" x14ac:dyDescent="0.25"/>
    <row r="472" s="2" customFormat="1" x14ac:dyDescent="0.25"/>
    <row r="473" s="2" customFormat="1" x14ac:dyDescent="0.25"/>
    <row r="474" s="2" customFormat="1" x14ac:dyDescent="0.25"/>
    <row r="475" s="2" customFormat="1" x14ac:dyDescent="0.25"/>
    <row r="476" s="2" customFormat="1" x14ac:dyDescent="0.25"/>
    <row r="477" s="2" customFormat="1" x14ac:dyDescent="0.25"/>
    <row r="478" s="2" customFormat="1" x14ac:dyDescent="0.25"/>
    <row r="479" s="2" customFormat="1" x14ac:dyDescent="0.25"/>
    <row r="480" s="2" customFormat="1" x14ac:dyDescent="0.25"/>
    <row r="481" s="2" customFormat="1" x14ac:dyDescent="0.25"/>
    <row r="482" s="2" customFormat="1" x14ac:dyDescent="0.25"/>
    <row r="483" s="2" customFormat="1" x14ac:dyDescent="0.25"/>
    <row r="484" s="2" customFormat="1" x14ac:dyDescent="0.25"/>
    <row r="485" s="2" customFormat="1" x14ac:dyDescent="0.25"/>
    <row r="486" s="2" customFormat="1" x14ac:dyDescent="0.25"/>
    <row r="487" s="2" customFormat="1" x14ac:dyDescent="0.25"/>
    <row r="488" s="2" customFormat="1" x14ac:dyDescent="0.25"/>
    <row r="489" s="2" customFormat="1" x14ac:dyDescent="0.25"/>
    <row r="490" s="2" customFormat="1" x14ac:dyDescent="0.25"/>
    <row r="491" s="2" customFormat="1" x14ac:dyDescent="0.25"/>
    <row r="492" s="2" customFormat="1" x14ac:dyDescent="0.25"/>
    <row r="493" s="2" customFormat="1" x14ac:dyDescent="0.25"/>
    <row r="494" s="2" customFormat="1" x14ac:dyDescent="0.25"/>
    <row r="495" s="2" customFormat="1" x14ac:dyDescent="0.25"/>
    <row r="496" s="2" customFormat="1" x14ac:dyDescent="0.25"/>
    <row r="497" s="2" customFormat="1" x14ac:dyDescent="0.25"/>
    <row r="498" s="2" customFormat="1" x14ac:dyDescent="0.25"/>
    <row r="499" s="2" customFormat="1" x14ac:dyDescent="0.25"/>
    <row r="500" s="2" customFormat="1" x14ac:dyDescent="0.25"/>
    <row r="501" s="2" customFormat="1" x14ac:dyDescent="0.25"/>
    <row r="502" s="2" customFormat="1" x14ac:dyDescent="0.25"/>
    <row r="503" s="2" customFormat="1" x14ac:dyDescent="0.25"/>
    <row r="504" s="2" customFormat="1" x14ac:dyDescent="0.25"/>
    <row r="505" s="2" customFormat="1" x14ac:dyDescent="0.25"/>
    <row r="506" s="2" customFormat="1" x14ac:dyDescent="0.25"/>
    <row r="507" s="2" customFormat="1" x14ac:dyDescent="0.25"/>
    <row r="508" s="2" customFormat="1" x14ac:dyDescent="0.25"/>
    <row r="509" s="2" customFormat="1" x14ac:dyDescent="0.25"/>
    <row r="510" s="2" customFormat="1" x14ac:dyDescent="0.25"/>
    <row r="511" s="2" customFormat="1" x14ac:dyDescent="0.25"/>
    <row r="512" s="2" customFormat="1" x14ac:dyDescent="0.25"/>
    <row r="513" s="2" customFormat="1" x14ac:dyDescent="0.25"/>
    <row r="514" s="2" customFormat="1" x14ac:dyDescent="0.25"/>
    <row r="515" s="2" customFormat="1" x14ac:dyDescent="0.25"/>
    <row r="516" s="2" customFormat="1" x14ac:dyDescent="0.25"/>
    <row r="517" s="2" customFormat="1" x14ac:dyDescent="0.25"/>
    <row r="518" s="2" customFormat="1" x14ac:dyDescent="0.25"/>
    <row r="519" s="2" customFormat="1" x14ac:dyDescent="0.25"/>
    <row r="520" s="2" customFormat="1" x14ac:dyDescent="0.25"/>
    <row r="521" s="2" customFormat="1" x14ac:dyDescent="0.25"/>
    <row r="522" s="2" customFormat="1" x14ac:dyDescent="0.25"/>
    <row r="523" s="2" customFormat="1" x14ac:dyDescent="0.25"/>
    <row r="524" s="2" customFormat="1" x14ac:dyDescent="0.25"/>
    <row r="525" s="2" customFormat="1" x14ac:dyDescent="0.25"/>
    <row r="526" s="2" customFormat="1" x14ac:dyDescent="0.25"/>
    <row r="527" s="2" customFormat="1" x14ac:dyDescent="0.25"/>
    <row r="528" s="2" customFormat="1" x14ac:dyDescent="0.25"/>
    <row r="529" s="2" customFormat="1" x14ac:dyDescent="0.25"/>
    <row r="530" s="2" customFormat="1" x14ac:dyDescent="0.25"/>
    <row r="531" s="2" customFormat="1" x14ac:dyDescent="0.25"/>
    <row r="532" s="2" customFormat="1" x14ac:dyDescent="0.25"/>
    <row r="533" s="2" customFormat="1" x14ac:dyDescent="0.25"/>
    <row r="534" s="2" customFormat="1" x14ac:dyDescent="0.25"/>
    <row r="535" s="2" customFormat="1" x14ac:dyDescent="0.25"/>
    <row r="536" s="2" customFormat="1" x14ac:dyDescent="0.25"/>
    <row r="537" s="2" customFormat="1" x14ac:dyDescent="0.25"/>
    <row r="538" s="2" customFormat="1" x14ac:dyDescent="0.25"/>
    <row r="539" s="2" customFormat="1" x14ac:dyDescent="0.25"/>
    <row r="540" s="2" customFormat="1" x14ac:dyDescent="0.25"/>
    <row r="541" s="2" customFormat="1" x14ac:dyDescent="0.25"/>
    <row r="542" s="2" customFormat="1" x14ac:dyDescent="0.25"/>
    <row r="543" s="2" customFormat="1" x14ac:dyDescent="0.25"/>
    <row r="544" s="2" customFormat="1" x14ac:dyDescent="0.25"/>
    <row r="545" s="2" customFormat="1" x14ac:dyDescent="0.25"/>
    <row r="546" s="2" customFormat="1" x14ac:dyDescent="0.25"/>
    <row r="547" s="2" customFormat="1" x14ac:dyDescent="0.25"/>
    <row r="548" s="2" customFormat="1" x14ac:dyDescent="0.25"/>
    <row r="549" s="2" customFormat="1" x14ac:dyDescent="0.25"/>
    <row r="550" s="2" customFormat="1" x14ac:dyDescent="0.25"/>
    <row r="551" s="2" customFormat="1" x14ac:dyDescent="0.25"/>
    <row r="552" s="2" customFormat="1" x14ac:dyDescent="0.25"/>
    <row r="553" s="2" customFormat="1" x14ac:dyDescent="0.25"/>
    <row r="554" s="2" customFormat="1" x14ac:dyDescent="0.25"/>
    <row r="555" s="2" customFormat="1" x14ac:dyDescent="0.25"/>
    <row r="556" s="2" customFormat="1" x14ac:dyDescent="0.25"/>
    <row r="557" s="2" customFormat="1" x14ac:dyDescent="0.25"/>
    <row r="558" s="2" customFormat="1" x14ac:dyDescent="0.25"/>
    <row r="559" s="2" customFormat="1" x14ac:dyDescent="0.25"/>
    <row r="560" s="2" customFormat="1" x14ac:dyDescent="0.25"/>
    <row r="561" s="2" customFormat="1" x14ac:dyDescent="0.25"/>
    <row r="562" s="2" customFormat="1" x14ac:dyDescent="0.25"/>
    <row r="563" s="2" customFormat="1" x14ac:dyDescent="0.25"/>
    <row r="564" s="2" customFormat="1" x14ac:dyDescent="0.25"/>
    <row r="565" s="2" customFormat="1" x14ac:dyDescent="0.25"/>
    <row r="566" s="2" customFormat="1" x14ac:dyDescent="0.25"/>
    <row r="567" s="2" customFormat="1" x14ac:dyDescent="0.25"/>
    <row r="568" s="2" customFormat="1" x14ac:dyDescent="0.25"/>
    <row r="569" s="2" customFormat="1" x14ac:dyDescent="0.25"/>
    <row r="570" s="2" customFormat="1" x14ac:dyDescent="0.25"/>
    <row r="571" s="2" customFormat="1" x14ac:dyDescent="0.25"/>
    <row r="572" s="2" customFormat="1" x14ac:dyDescent="0.25"/>
    <row r="573" s="2" customFormat="1" x14ac:dyDescent="0.25"/>
    <row r="574" s="2" customFormat="1" x14ac:dyDescent="0.25"/>
    <row r="575" s="2" customFormat="1" x14ac:dyDescent="0.25"/>
    <row r="576" s="2" customFormat="1" x14ac:dyDescent="0.25"/>
    <row r="577" s="2" customFormat="1" x14ac:dyDescent="0.25"/>
    <row r="578" s="2" customFormat="1" x14ac:dyDescent="0.25"/>
    <row r="579" s="2" customFormat="1" x14ac:dyDescent="0.25"/>
    <row r="580" s="2" customFormat="1" x14ac:dyDescent="0.25"/>
    <row r="581" s="2" customFormat="1" x14ac:dyDescent="0.25"/>
    <row r="582" s="2" customFormat="1" x14ac:dyDescent="0.25"/>
    <row r="583" s="2" customFormat="1" x14ac:dyDescent="0.25"/>
    <row r="584" s="2" customFormat="1" x14ac:dyDescent="0.25"/>
    <row r="585" s="2" customFormat="1" x14ac:dyDescent="0.25"/>
    <row r="586" s="2" customFormat="1" x14ac:dyDescent="0.25"/>
    <row r="587" s="2" customFormat="1" x14ac:dyDescent="0.25"/>
    <row r="588" s="2" customFormat="1" x14ac:dyDescent="0.25"/>
    <row r="589" s="2" customFormat="1" x14ac:dyDescent="0.25"/>
    <row r="590" s="2" customFormat="1" x14ac:dyDescent="0.25"/>
    <row r="591" s="2" customFormat="1" x14ac:dyDescent="0.25"/>
    <row r="592" s="2" customFormat="1" x14ac:dyDescent="0.25"/>
    <row r="593" s="2" customFormat="1" x14ac:dyDescent="0.25"/>
    <row r="594" s="2" customFormat="1" x14ac:dyDescent="0.25"/>
    <row r="595" s="2" customFormat="1" x14ac:dyDescent="0.25"/>
    <row r="596" s="2" customFormat="1" x14ac:dyDescent="0.25"/>
    <row r="597" s="2" customFormat="1" x14ac:dyDescent="0.25"/>
    <row r="598" s="2" customFormat="1" x14ac:dyDescent="0.25"/>
    <row r="599" s="2" customFormat="1" x14ac:dyDescent="0.25"/>
    <row r="600" s="2" customFormat="1" x14ac:dyDescent="0.25"/>
    <row r="601" s="2" customFormat="1" x14ac:dyDescent="0.25"/>
    <row r="602" s="2" customFormat="1" x14ac:dyDescent="0.25"/>
    <row r="603" s="2" customFormat="1" x14ac:dyDescent="0.25"/>
    <row r="604" s="2" customFormat="1" x14ac:dyDescent="0.25"/>
    <row r="605" s="2" customFormat="1" x14ac:dyDescent="0.25"/>
    <row r="606" s="2" customFormat="1" x14ac:dyDescent="0.25"/>
    <row r="607" s="2" customFormat="1" x14ac:dyDescent="0.25"/>
    <row r="608" s="2" customFormat="1" x14ac:dyDescent="0.25"/>
    <row r="609" s="2" customFormat="1" x14ac:dyDescent="0.25"/>
    <row r="610" s="2" customFormat="1" x14ac:dyDescent="0.25"/>
    <row r="611" s="2" customFormat="1" x14ac:dyDescent="0.25"/>
    <row r="612" s="2" customFormat="1" x14ac:dyDescent="0.25"/>
    <row r="613" s="2" customFormat="1" x14ac:dyDescent="0.25"/>
    <row r="614" s="2" customFormat="1" x14ac:dyDescent="0.25"/>
    <row r="615" s="2" customFormat="1" x14ac:dyDescent="0.25"/>
    <row r="616" s="2" customFormat="1" x14ac:dyDescent="0.25"/>
    <row r="617" s="2" customFormat="1" x14ac:dyDescent="0.25"/>
    <row r="618" s="2" customFormat="1" x14ac:dyDescent="0.25"/>
    <row r="619" s="2" customFormat="1" x14ac:dyDescent="0.25"/>
    <row r="620" s="2" customFormat="1" x14ac:dyDescent="0.25"/>
    <row r="621" s="2" customFormat="1" x14ac:dyDescent="0.25"/>
    <row r="622" s="2" customFormat="1" x14ac:dyDescent="0.25"/>
    <row r="623" s="2" customFormat="1" x14ac:dyDescent="0.25"/>
    <row r="624" s="2" customFormat="1" x14ac:dyDescent="0.25"/>
    <row r="625" s="2" customFormat="1" x14ac:dyDescent="0.25"/>
    <row r="626" s="2" customFormat="1" x14ac:dyDescent="0.25"/>
    <row r="627" s="2" customFormat="1" x14ac:dyDescent="0.25"/>
    <row r="628" s="2" customFormat="1" x14ac:dyDescent="0.25"/>
    <row r="629" s="2" customFormat="1" x14ac:dyDescent="0.25"/>
    <row r="630" s="2" customFormat="1" x14ac:dyDescent="0.25"/>
    <row r="631" s="2" customFormat="1" x14ac:dyDescent="0.25"/>
    <row r="632" s="2" customFormat="1" x14ac:dyDescent="0.25"/>
    <row r="633" s="2" customFormat="1" x14ac:dyDescent="0.25"/>
    <row r="634" s="2" customFormat="1" x14ac:dyDescent="0.25"/>
    <row r="635" s="2" customFormat="1" x14ac:dyDescent="0.25"/>
    <row r="636" s="2" customFormat="1" x14ac:dyDescent="0.25"/>
    <row r="637" s="2" customFormat="1" x14ac:dyDescent="0.25"/>
    <row r="638" s="2" customFormat="1" x14ac:dyDescent="0.25"/>
    <row r="639" s="2" customFormat="1" x14ac:dyDescent="0.25"/>
    <row r="640" s="2" customFormat="1" x14ac:dyDescent="0.25"/>
    <row r="641" s="2" customFormat="1" x14ac:dyDescent="0.25"/>
    <row r="642" s="2" customFormat="1" x14ac:dyDescent="0.25"/>
    <row r="643" s="2" customFormat="1" x14ac:dyDescent="0.25"/>
    <row r="644" s="2" customFormat="1" x14ac:dyDescent="0.25"/>
    <row r="645" s="2" customFormat="1" x14ac:dyDescent="0.25"/>
    <row r="646" s="2" customFormat="1" x14ac:dyDescent="0.25"/>
    <row r="647" s="2" customFormat="1" x14ac:dyDescent="0.25"/>
    <row r="648" s="2" customFormat="1" x14ac:dyDescent="0.25"/>
    <row r="649" s="2" customFormat="1" x14ac:dyDescent="0.25"/>
    <row r="650" s="2" customFormat="1" x14ac:dyDescent="0.25"/>
    <row r="651" s="2" customFormat="1" x14ac:dyDescent="0.25"/>
    <row r="652" s="2" customFormat="1" x14ac:dyDescent="0.25"/>
    <row r="653" s="2" customFormat="1" x14ac:dyDescent="0.25"/>
    <row r="654" s="2" customFormat="1" x14ac:dyDescent="0.25"/>
    <row r="655" s="2" customFormat="1" x14ac:dyDescent="0.25"/>
    <row r="656" s="2" customFormat="1" x14ac:dyDescent="0.25"/>
    <row r="657" s="2" customFormat="1" x14ac:dyDescent="0.25"/>
    <row r="658" s="2" customFormat="1" x14ac:dyDescent="0.25"/>
    <row r="659" s="2" customFormat="1" x14ac:dyDescent="0.25"/>
    <row r="660" s="2" customFormat="1" x14ac:dyDescent="0.25"/>
    <row r="661" s="2" customFormat="1" x14ac:dyDescent="0.25"/>
    <row r="662" s="2" customFormat="1" x14ac:dyDescent="0.25"/>
    <row r="663" s="2" customFormat="1" x14ac:dyDescent="0.25"/>
    <row r="664" s="2" customFormat="1" x14ac:dyDescent="0.25"/>
    <row r="665" s="2" customFormat="1" x14ac:dyDescent="0.25"/>
    <row r="666" s="2" customFormat="1" x14ac:dyDescent="0.25"/>
    <row r="667" s="2" customFormat="1" x14ac:dyDescent="0.25"/>
    <row r="668" s="2" customFormat="1" x14ac:dyDescent="0.25"/>
    <row r="669" s="2" customFormat="1" x14ac:dyDescent="0.25"/>
    <row r="670" s="2" customFormat="1" x14ac:dyDescent="0.25"/>
    <row r="671" s="2" customFormat="1" x14ac:dyDescent="0.25"/>
    <row r="672" s="2" customFormat="1" x14ac:dyDescent="0.25"/>
    <row r="673" s="2" customFormat="1" x14ac:dyDescent="0.25"/>
    <row r="674" s="2" customFormat="1" x14ac:dyDescent="0.25"/>
    <row r="675" s="2" customFormat="1" x14ac:dyDescent="0.25"/>
    <row r="676" s="2" customFormat="1" x14ac:dyDescent="0.25"/>
    <row r="677" s="2" customFormat="1" x14ac:dyDescent="0.25"/>
    <row r="678" s="2" customFormat="1" x14ac:dyDescent="0.25"/>
    <row r="679" s="2" customFormat="1" x14ac:dyDescent="0.25"/>
    <row r="680" s="2" customFormat="1" x14ac:dyDescent="0.25"/>
    <row r="681" s="2" customFormat="1" x14ac:dyDescent="0.25"/>
    <row r="682" s="2" customFormat="1" x14ac:dyDescent="0.25"/>
    <row r="683" s="2" customFormat="1" x14ac:dyDescent="0.25"/>
    <row r="684" s="2" customFormat="1" x14ac:dyDescent="0.25"/>
    <row r="685" s="2" customFormat="1" x14ac:dyDescent="0.25"/>
    <row r="686" s="2" customFormat="1" x14ac:dyDescent="0.25"/>
    <row r="687" s="2" customFormat="1" x14ac:dyDescent="0.25"/>
    <row r="688" s="2" customFormat="1" x14ac:dyDescent="0.25"/>
    <row r="689" s="2" customFormat="1" x14ac:dyDescent="0.25"/>
    <row r="690" s="2" customFormat="1" x14ac:dyDescent="0.25"/>
    <row r="691" s="2" customFormat="1" x14ac:dyDescent="0.25"/>
    <row r="692" s="2" customFormat="1" x14ac:dyDescent="0.25"/>
    <row r="693" s="2" customFormat="1" x14ac:dyDescent="0.25"/>
    <row r="694" s="2" customFormat="1" x14ac:dyDescent="0.25"/>
    <row r="695" s="2" customFormat="1" x14ac:dyDescent="0.25"/>
    <row r="696" s="2" customFormat="1" x14ac:dyDescent="0.25"/>
    <row r="697" s="2" customFormat="1" x14ac:dyDescent="0.25"/>
    <row r="698" s="2" customFormat="1" x14ac:dyDescent="0.25"/>
    <row r="699" s="2" customFormat="1" x14ac:dyDescent="0.25"/>
    <row r="700" s="2" customFormat="1" x14ac:dyDescent="0.25"/>
    <row r="701" s="2" customFormat="1" x14ac:dyDescent="0.25"/>
    <row r="702" s="2" customFormat="1" x14ac:dyDescent="0.25"/>
    <row r="703" s="2" customFormat="1" x14ac:dyDescent="0.25"/>
    <row r="704" s="2" customFormat="1" x14ac:dyDescent="0.25"/>
    <row r="705" s="2" customFormat="1" x14ac:dyDescent="0.25"/>
    <row r="706" s="2" customFormat="1" x14ac:dyDescent="0.25"/>
    <row r="707" s="2" customFormat="1" x14ac:dyDescent="0.25"/>
    <row r="708" s="2" customFormat="1" x14ac:dyDescent="0.25"/>
    <row r="709" s="2" customFormat="1" x14ac:dyDescent="0.25"/>
    <row r="710" s="2" customFormat="1" x14ac:dyDescent="0.25"/>
    <row r="711" s="2" customFormat="1" x14ac:dyDescent="0.25"/>
    <row r="712" s="2" customFormat="1" x14ac:dyDescent="0.25"/>
    <row r="713" s="2" customFormat="1" x14ac:dyDescent="0.25"/>
    <row r="714" s="2" customFormat="1" x14ac:dyDescent="0.25"/>
    <row r="715" s="2" customFormat="1" x14ac:dyDescent="0.25"/>
    <row r="716" s="2" customFormat="1" x14ac:dyDescent="0.25"/>
    <row r="717" s="2" customFormat="1" x14ac:dyDescent="0.25"/>
    <row r="718" s="2" customFormat="1" x14ac:dyDescent="0.25"/>
    <row r="719" s="2" customFormat="1" x14ac:dyDescent="0.25"/>
    <row r="720" s="2" customFormat="1" x14ac:dyDescent="0.25"/>
    <row r="721" s="2" customFormat="1" x14ac:dyDescent="0.25"/>
    <row r="722" s="2" customFormat="1" x14ac:dyDescent="0.25"/>
    <row r="723" s="2" customFormat="1" x14ac:dyDescent="0.25"/>
    <row r="724" s="2" customFormat="1" x14ac:dyDescent="0.25"/>
    <row r="725" s="2" customFormat="1" x14ac:dyDescent="0.25"/>
    <row r="726" s="2" customFormat="1" x14ac:dyDescent="0.25"/>
    <row r="727" s="2" customFormat="1" x14ac:dyDescent="0.25"/>
    <row r="728" s="2" customFormat="1" x14ac:dyDescent="0.25"/>
    <row r="729" s="2" customFormat="1" x14ac:dyDescent="0.25"/>
    <row r="730" s="2" customFormat="1" x14ac:dyDescent="0.25"/>
    <row r="731" s="2" customFormat="1" x14ac:dyDescent="0.25"/>
    <row r="732" s="2" customFormat="1" x14ac:dyDescent="0.25"/>
    <row r="733" s="2" customFormat="1" x14ac:dyDescent="0.25"/>
    <row r="734" s="2" customFormat="1" x14ac:dyDescent="0.25"/>
    <row r="735" s="2" customFormat="1" x14ac:dyDescent="0.25"/>
    <row r="736" s="2" customFormat="1" x14ac:dyDescent="0.25"/>
    <row r="737" s="2" customFormat="1" x14ac:dyDescent="0.25"/>
    <row r="738" s="2" customFormat="1" x14ac:dyDescent="0.25"/>
    <row r="739" s="2" customFormat="1" x14ac:dyDescent="0.25"/>
    <row r="740" s="2" customFormat="1" x14ac:dyDescent="0.25"/>
    <row r="741" s="2" customFormat="1" x14ac:dyDescent="0.25"/>
    <row r="742" s="2" customFormat="1" x14ac:dyDescent="0.25"/>
    <row r="743" s="2" customFormat="1" x14ac:dyDescent="0.25"/>
    <row r="744" s="2" customFormat="1" x14ac:dyDescent="0.25"/>
  </sheetData>
  <mergeCells count="1">
    <mergeCell ref="B2:B3"/>
  </mergeCells>
  <pageMargins left="0.7" right="0.7" top="0.75" bottom="0.75" header="0.3" footer="0.3"/>
  <pageSetup orientation="portrait" r:id="rId1"/>
  <headerFooter>
    <oddFooter>&amp;R&amp;P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F752"/>
  <sheetViews>
    <sheetView zoomScaleNormal="100" workbookViewId="0">
      <selection activeCell="D35" sqref="D35"/>
    </sheetView>
  </sheetViews>
  <sheetFormatPr defaultColWidth="8.7109375" defaultRowHeight="14.25" x14ac:dyDescent="0.2"/>
  <cols>
    <col min="1" max="1" width="3.7109375" style="12" customWidth="1"/>
    <col min="2" max="2" width="62.28515625" style="45" customWidth="1"/>
    <col min="3" max="3" width="15.28515625" style="46" customWidth="1"/>
    <col min="4" max="4" width="12.7109375" style="45" customWidth="1"/>
    <col min="5" max="84" width="8.7109375" style="12"/>
    <col min="85" max="16384" width="8.7109375" style="1"/>
  </cols>
  <sheetData>
    <row r="1" spans="2:7" s="12" customFormat="1" ht="15" thickBot="1" x14ac:dyDescent="0.25">
      <c r="B1" s="35"/>
      <c r="C1" s="36"/>
      <c r="D1" s="35"/>
    </row>
    <row r="2" spans="2:7" ht="60" customHeight="1" thickBot="1" x14ac:dyDescent="0.25">
      <c r="B2" s="211" t="s">
        <v>115</v>
      </c>
      <c r="C2" s="212"/>
      <c r="D2" s="213"/>
      <c r="G2" s="16"/>
    </row>
    <row r="3" spans="2:7" ht="16.5" thickTop="1" thickBot="1" x14ac:dyDescent="0.3">
      <c r="B3" s="214" t="s">
        <v>17</v>
      </c>
      <c r="C3" s="215"/>
      <c r="D3" s="216"/>
    </row>
    <row r="4" spans="2:7" ht="42" customHeight="1" thickBot="1" x14ac:dyDescent="0.25">
      <c r="B4" s="37" t="s">
        <v>18</v>
      </c>
      <c r="C4" s="67" t="s">
        <v>19</v>
      </c>
      <c r="D4" s="38" t="s">
        <v>61</v>
      </c>
    </row>
    <row r="5" spans="2:7" ht="15" x14ac:dyDescent="0.25">
      <c r="B5" s="85" t="s">
        <v>74</v>
      </c>
      <c r="C5" s="73">
        <f>CAD!E18</f>
        <v>0</v>
      </c>
      <c r="D5" s="63"/>
    </row>
    <row r="6" spans="2:7" ht="15" x14ac:dyDescent="0.25">
      <c r="B6" s="86" t="s">
        <v>75</v>
      </c>
      <c r="C6" s="73">
        <f>CAD!E19</f>
        <v>0</v>
      </c>
      <c r="D6" s="64"/>
    </row>
    <row r="7" spans="2:7" ht="15" x14ac:dyDescent="0.25">
      <c r="B7" s="62" t="s">
        <v>23</v>
      </c>
      <c r="C7" s="73">
        <f>CAD!E28</f>
        <v>0</v>
      </c>
      <c r="D7" s="65"/>
    </row>
    <row r="8" spans="2:7" ht="15" x14ac:dyDescent="0.25">
      <c r="B8" s="39" t="s">
        <v>24</v>
      </c>
      <c r="C8" s="74">
        <f>CAD!E32</f>
        <v>0</v>
      </c>
      <c r="D8" s="66"/>
    </row>
    <row r="9" spans="2:7" ht="15" x14ac:dyDescent="0.25">
      <c r="B9" s="39" t="s">
        <v>62</v>
      </c>
      <c r="C9" s="74">
        <f>CAD!E36</f>
        <v>0</v>
      </c>
      <c r="D9" s="66"/>
    </row>
    <row r="10" spans="2:7" ht="15" x14ac:dyDescent="0.25">
      <c r="B10" s="39" t="s">
        <v>20</v>
      </c>
      <c r="C10" s="199">
        <f>CAD!E41</f>
        <v>0</v>
      </c>
      <c r="D10" s="66"/>
    </row>
    <row r="11" spans="2:7" ht="15" x14ac:dyDescent="0.2">
      <c r="B11" s="217" t="s">
        <v>79</v>
      </c>
      <c r="C11" s="218"/>
      <c r="D11" s="77">
        <f>C5+SUM(C7:C10)</f>
        <v>0</v>
      </c>
    </row>
    <row r="12" spans="2:7" ht="15.75" thickBot="1" x14ac:dyDescent="0.25">
      <c r="B12" s="219" t="s">
        <v>78</v>
      </c>
      <c r="C12" s="220"/>
      <c r="D12" s="78">
        <f>SUM(C6:C10)</f>
        <v>0</v>
      </c>
    </row>
    <row r="13" spans="2:7" ht="15" x14ac:dyDescent="0.25">
      <c r="B13" s="61" t="s">
        <v>29</v>
      </c>
      <c r="C13" s="74">
        <f>'Mobile Data'!E13</f>
        <v>0</v>
      </c>
      <c r="D13" s="65"/>
    </row>
    <row r="14" spans="2:7" ht="15" x14ac:dyDescent="0.25">
      <c r="B14" s="40" t="s">
        <v>33</v>
      </c>
      <c r="C14" s="74">
        <f>'Mobile Data'!E17</f>
        <v>0</v>
      </c>
      <c r="D14" s="66"/>
    </row>
    <row r="15" spans="2:7" ht="15" x14ac:dyDescent="0.25">
      <c r="B15" s="41" t="s">
        <v>37</v>
      </c>
      <c r="C15" s="74">
        <f>'Mobile Data'!E21</f>
        <v>0</v>
      </c>
      <c r="D15" s="66"/>
    </row>
    <row r="16" spans="2:7" ht="15" x14ac:dyDescent="0.25">
      <c r="B16" s="41" t="s">
        <v>38</v>
      </c>
      <c r="C16" s="74">
        <f>'Mobile Data'!E27</f>
        <v>0</v>
      </c>
      <c r="D16" s="66"/>
    </row>
    <row r="17" spans="1:7" ht="15.75" thickBot="1" x14ac:dyDescent="0.25">
      <c r="B17" s="72"/>
      <c r="C17" s="70"/>
      <c r="D17" s="76">
        <f>SUM(C13:C16)</f>
        <v>0</v>
      </c>
      <c r="G17" s="21"/>
    </row>
    <row r="18" spans="1:7" ht="15" x14ac:dyDescent="0.25">
      <c r="B18" s="68" t="s">
        <v>73</v>
      </c>
      <c r="C18" s="74">
        <f>'CAD Interface'!C30</f>
        <v>0</v>
      </c>
      <c r="D18" s="69"/>
      <c r="G18" s="21"/>
    </row>
    <row r="19" spans="1:7" ht="15" x14ac:dyDescent="0.25">
      <c r="B19" s="42" t="s">
        <v>42</v>
      </c>
      <c r="C19" s="74">
        <f>'CAD Interface'!C36</f>
        <v>0</v>
      </c>
      <c r="D19" s="66"/>
    </row>
    <row r="20" spans="1:7" ht="15.75" thickBot="1" x14ac:dyDescent="0.25">
      <c r="B20" s="71"/>
      <c r="C20" s="70"/>
      <c r="D20" s="75">
        <f>SUM(C18:C19)</f>
        <v>0</v>
      </c>
    </row>
    <row r="21" spans="1:7" ht="15.75" thickBot="1" x14ac:dyDescent="0.25">
      <c r="B21" s="219" t="s">
        <v>78</v>
      </c>
      <c r="C21" s="220"/>
      <c r="D21" s="75">
        <f>SUM(C19:C20)</f>
        <v>0</v>
      </c>
    </row>
    <row r="22" spans="1:7" s="12" customFormat="1" ht="15" x14ac:dyDescent="0.2">
      <c r="A22" s="21"/>
      <c r="B22" s="79"/>
      <c r="C22" s="80"/>
      <c r="D22" s="81"/>
    </row>
    <row r="23" spans="1:7" s="12" customFormat="1" ht="15.75" thickBot="1" x14ac:dyDescent="0.25">
      <c r="A23" s="21"/>
      <c r="B23" s="82"/>
      <c r="C23" s="83"/>
      <c r="D23" s="84"/>
    </row>
    <row r="24" spans="1:7" ht="15" x14ac:dyDescent="0.2">
      <c r="B24" s="221" t="s">
        <v>76</v>
      </c>
      <c r="C24" s="222"/>
      <c r="D24" s="194">
        <f>D20+D23</f>
        <v>0</v>
      </c>
    </row>
    <row r="25" spans="1:7" ht="15" x14ac:dyDescent="0.2">
      <c r="B25" s="223" t="s">
        <v>77</v>
      </c>
      <c r="C25" s="224"/>
      <c r="D25" s="194">
        <f>D21+D24</f>
        <v>0</v>
      </c>
    </row>
    <row r="26" spans="1:7" ht="15.75" thickBot="1" x14ac:dyDescent="0.25">
      <c r="B26" s="231" t="s">
        <v>56</v>
      </c>
      <c r="C26" s="232"/>
      <c r="D26" s="194">
        <f>D22+D25</f>
        <v>0</v>
      </c>
    </row>
    <row r="27" spans="1:7" ht="15.75" thickTop="1" x14ac:dyDescent="0.25">
      <c r="B27" s="225"/>
      <c r="C27" s="226"/>
      <c r="D27" s="193"/>
    </row>
    <row r="28" spans="1:7" ht="15" x14ac:dyDescent="0.2">
      <c r="B28" s="227" t="s">
        <v>116</v>
      </c>
      <c r="C28" s="228"/>
      <c r="D28" s="194">
        <f>D24+D27</f>
        <v>0</v>
      </c>
    </row>
    <row r="29" spans="1:7" ht="15" x14ac:dyDescent="0.2">
      <c r="B29" s="197"/>
      <c r="C29" s="198"/>
      <c r="D29" s="194">
        <f t="shared" ref="D29:D30" si="0">D25+D28</f>
        <v>0</v>
      </c>
    </row>
    <row r="30" spans="1:7" ht="15" x14ac:dyDescent="0.2">
      <c r="B30" s="197"/>
      <c r="C30" s="198"/>
      <c r="D30" s="194">
        <f t="shared" si="0"/>
        <v>0</v>
      </c>
    </row>
    <row r="31" spans="1:7" ht="15" x14ac:dyDescent="0.2">
      <c r="B31" s="223"/>
      <c r="C31" s="224"/>
      <c r="D31" s="192">
        <f>D25+D27</f>
        <v>0</v>
      </c>
    </row>
    <row r="32" spans="1:7" ht="15" x14ac:dyDescent="0.2">
      <c r="B32" s="233" t="s">
        <v>118</v>
      </c>
      <c r="C32" s="234"/>
      <c r="D32" s="195"/>
    </row>
    <row r="33" spans="2:4" ht="15" x14ac:dyDescent="0.2">
      <c r="B33" s="233" t="s">
        <v>119</v>
      </c>
      <c r="C33" s="234"/>
      <c r="D33" s="194">
        <f>D27+D32</f>
        <v>0</v>
      </c>
    </row>
    <row r="34" spans="2:4" ht="15" customHeight="1" x14ac:dyDescent="0.2">
      <c r="B34" s="233" t="s">
        <v>120</v>
      </c>
      <c r="C34" s="234"/>
      <c r="D34" s="202"/>
    </row>
    <row r="35" spans="2:4" ht="15" x14ac:dyDescent="0.2">
      <c r="B35" s="233" t="s">
        <v>121</v>
      </c>
      <c r="C35" s="234"/>
      <c r="D35" s="202"/>
    </row>
    <row r="36" spans="2:4" ht="15" x14ac:dyDescent="0.2">
      <c r="B36" s="233" t="s">
        <v>122</v>
      </c>
      <c r="C36" s="234"/>
      <c r="D36" s="202"/>
    </row>
    <row r="37" spans="2:4" ht="15" x14ac:dyDescent="0.2">
      <c r="B37" s="233"/>
      <c r="C37" s="234"/>
      <c r="D37" s="195"/>
    </row>
    <row r="38" spans="2:4" ht="15" x14ac:dyDescent="0.2">
      <c r="B38" s="235" t="s">
        <v>117</v>
      </c>
      <c r="C38" s="236"/>
      <c r="D38" s="194">
        <f>D31+D37</f>
        <v>0</v>
      </c>
    </row>
    <row r="39" spans="2:4" ht="15.75" thickBot="1" x14ac:dyDescent="0.3">
      <c r="B39" s="229"/>
      <c r="C39" s="230"/>
      <c r="D39" s="196"/>
    </row>
    <row r="40" spans="2:4" s="12" customFormat="1" x14ac:dyDescent="0.2">
      <c r="B40" s="35"/>
      <c r="C40" s="36"/>
      <c r="D40" s="35"/>
    </row>
    <row r="41" spans="2:4" s="12" customFormat="1" x14ac:dyDescent="0.2">
      <c r="B41" s="35"/>
      <c r="C41" s="36"/>
      <c r="D41" s="35"/>
    </row>
    <row r="42" spans="2:4" s="12" customFormat="1" x14ac:dyDescent="0.2">
      <c r="B42" s="35"/>
      <c r="C42" s="36"/>
      <c r="D42" s="35"/>
    </row>
    <row r="43" spans="2:4" s="12" customFormat="1" x14ac:dyDescent="0.2">
      <c r="B43" s="35"/>
      <c r="C43" s="36"/>
      <c r="D43" s="35"/>
    </row>
    <row r="44" spans="2:4" s="12" customFormat="1" x14ac:dyDescent="0.2">
      <c r="B44" s="35"/>
      <c r="C44" s="36"/>
      <c r="D44" s="35"/>
    </row>
    <row r="45" spans="2:4" s="12" customFormat="1" x14ac:dyDescent="0.2">
      <c r="B45" s="35"/>
      <c r="C45" s="36"/>
      <c r="D45" s="35"/>
    </row>
    <row r="46" spans="2:4" s="12" customFormat="1" x14ac:dyDescent="0.2">
      <c r="B46" s="35"/>
      <c r="C46" s="36"/>
      <c r="D46" s="35"/>
    </row>
    <row r="47" spans="2:4" s="12" customFormat="1" x14ac:dyDescent="0.2">
      <c r="B47" s="35"/>
      <c r="C47" s="36"/>
      <c r="D47" s="35"/>
    </row>
    <row r="48" spans="2:4" s="12" customFormat="1" x14ac:dyDescent="0.2">
      <c r="B48" s="35"/>
      <c r="C48" s="36"/>
      <c r="D48" s="35"/>
    </row>
    <row r="49" spans="2:4" s="12" customFormat="1" x14ac:dyDescent="0.2">
      <c r="B49" s="35"/>
      <c r="C49" s="36"/>
      <c r="D49" s="35"/>
    </row>
    <row r="50" spans="2:4" s="12" customFormat="1" x14ac:dyDescent="0.2">
      <c r="B50" s="35"/>
      <c r="C50" s="36"/>
      <c r="D50" s="35"/>
    </row>
    <row r="51" spans="2:4" s="12" customFormat="1" x14ac:dyDescent="0.2">
      <c r="B51" s="35"/>
      <c r="C51" s="36"/>
      <c r="D51" s="35"/>
    </row>
    <row r="52" spans="2:4" s="12" customFormat="1" x14ac:dyDescent="0.2">
      <c r="B52" s="35"/>
      <c r="C52" s="36"/>
      <c r="D52" s="35"/>
    </row>
    <row r="53" spans="2:4" s="12" customFormat="1" x14ac:dyDescent="0.2">
      <c r="B53" s="35"/>
      <c r="C53" s="36"/>
      <c r="D53" s="35"/>
    </row>
    <row r="54" spans="2:4" s="12" customFormat="1" x14ac:dyDescent="0.2">
      <c r="B54" s="35"/>
      <c r="C54" s="36"/>
      <c r="D54" s="35"/>
    </row>
    <row r="55" spans="2:4" s="12" customFormat="1" x14ac:dyDescent="0.2">
      <c r="B55" s="35"/>
      <c r="C55" s="36"/>
      <c r="D55" s="35"/>
    </row>
    <row r="56" spans="2:4" s="12" customFormat="1" x14ac:dyDescent="0.2">
      <c r="B56" s="35"/>
      <c r="C56" s="36"/>
      <c r="D56" s="35"/>
    </row>
    <row r="57" spans="2:4" s="12" customFormat="1" x14ac:dyDescent="0.2">
      <c r="B57" s="35"/>
      <c r="C57" s="36"/>
      <c r="D57" s="35"/>
    </row>
    <row r="58" spans="2:4" s="12" customFormat="1" x14ac:dyDescent="0.2">
      <c r="B58" s="35"/>
      <c r="C58" s="36"/>
      <c r="D58" s="35"/>
    </row>
    <row r="59" spans="2:4" s="12" customFormat="1" x14ac:dyDescent="0.2">
      <c r="B59" s="35"/>
      <c r="C59" s="36"/>
      <c r="D59" s="35"/>
    </row>
    <row r="60" spans="2:4" s="12" customFormat="1" x14ac:dyDescent="0.2">
      <c r="B60" s="35"/>
      <c r="C60" s="36"/>
      <c r="D60" s="35"/>
    </row>
    <row r="61" spans="2:4" s="12" customFormat="1" x14ac:dyDescent="0.2">
      <c r="B61" s="35"/>
      <c r="C61" s="36"/>
      <c r="D61" s="35"/>
    </row>
    <row r="62" spans="2:4" s="12" customFormat="1" x14ac:dyDescent="0.2">
      <c r="B62" s="35"/>
      <c r="C62" s="36"/>
      <c r="D62" s="35"/>
    </row>
    <row r="63" spans="2:4" s="12" customFormat="1" x14ac:dyDescent="0.2">
      <c r="B63" s="35"/>
      <c r="C63" s="36"/>
      <c r="D63" s="35"/>
    </row>
    <row r="64" spans="2:4" s="12" customFormat="1" x14ac:dyDescent="0.2">
      <c r="B64" s="35"/>
      <c r="C64" s="36"/>
      <c r="D64" s="35"/>
    </row>
    <row r="65" spans="2:4" s="12" customFormat="1" x14ac:dyDescent="0.2">
      <c r="B65" s="35"/>
      <c r="C65" s="36"/>
      <c r="D65" s="35"/>
    </row>
    <row r="66" spans="2:4" s="12" customFormat="1" x14ac:dyDescent="0.2">
      <c r="B66" s="35"/>
      <c r="C66" s="36"/>
      <c r="D66" s="35"/>
    </row>
    <row r="67" spans="2:4" s="12" customFormat="1" x14ac:dyDescent="0.2">
      <c r="B67" s="35"/>
      <c r="C67" s="36"/>
      <c r="D67" s="35"/>
    </row>
    <row r="68" spans="2:4" s="12" customFormat="1" x14ac:dyDescent="0.2">
      <c r="B68" s="35"/>
      <c r="C68" s="36"/>
      <c r="D68" s="35"/>
    </row>
    <row r="69" spans="2:4" s="12" customFormat="1" x14ac:dyDescent="0.2">
      <c r="B69" s="35"/>
      <c r="C69" s="36"/>
      <c r="D69" s="35"/>
    </row>
    <row r="70" spans="2:4" s="12" customFormat="1" x14ac:dyDescent="0.2">
      <c r="B70" s="35"/>
      <c r="C70" s="36"/>
      <c r="D70" s="35"/>
    </row>
    <row r="71" spans="2:4" s="12" customFormat="1" x14ac:dyDescent="0.2">
      <c r="B71" s="35"/>
      <c r="C71" s="36"/>
      <c r="D71" s="35"/>
    </row>
    <row r="72" spans="2:4" s="12" customFormat="1" x14ac:dyDescent="0.2">
      <c r="B72" s="35"/>
      <c r="C72" s="36"/>
      <c r="D72" s="35"/>
    </row>
    <row r="73" spans="2:4" s="12" customFormat="1" x14ac:dyDescent="0.2">
      <c r="B73" s="35"/>
      <c r="C73" s="36"/>
      <c r="D73" s="35"/>
    </row>
    <row r="74" spans="2:4" s="12" customFormat="1" x14ac:dyDescent="0.2">
      <c r="B74" s="35"/>
      <c r="C74" s="36"/>
      <c r="D74" s="35"/>
    </row>
    <row r="75" spans="2:4" s="12" customFormat="1" x14ac:dyDescent="0.2">
      <c r="B75" s="35"/>
      <c r="C75" s="36"/>
      <c r="D75" s="35"/>
    </row>
    <row r="76" spans="2:4" s="12" customFormat="1" x14ac:dyDescent="0.2">
      <c r="B76" s="35"/>
      <c r="C76" s="36"/>
      <c r="D76" s="35"/>
    </row>
    <row r="77" spans="2:4" s="12" customFormat="1" x14ac:dyDescent="0.2">
      <c r="B77" s="35"/>
      <c r="C77" s="36"/>
      <c r="D77" s="35"/>
    </row>
    <row r="78" spans="2:4" s="12" customFormat="1" x14ac:dyDescent="0.2">
      <c r="B78" s="35"/>
      <c r="C78" s="36"/>
      <c r="D78" s="35"/>
    </row>
    <row r="79" spans="2:4" s="12" customFormat="1" x14ac:dyDescent="0.2">
      <c r="B79" s="35"/>
      <c r="C79" s="36"/>
      <c r="D79" s="35"/>
    </row>
    <row r="80" spans="2:4" s="12" customFormat="1" x14ac:dyDescent="0.2">
      <c r="B80" s="35"/>
      <c r="C80" s="36"/>
      <c r="D80" s="35"/>
    </row>
    <row r="81" spans="2:4" s="12" customFormat="1" x14ac:dyDescent="0.2">
      <c r="B81" s="35"/>
      <c r="C81" s="36"/>
      <c r="D81" s="35"/>
    </row>
    <row r="82" spans="2:4" s="12" customFormat="1" x14ac:dyDescent="0.2">
      <c r="B82" s="35"/>
      <c r="C82" s="36"/>
      <c r="D82" s="35"/>
    </row>
    <row r="83" spans="2:4" s="12" customFormat="1" x14ac:dyDescent="0.2">
      <c r="B83" s="35"/>
      <c r="C83" s="36"/>
      <c r="D83" s="35"/>
    </row>
    <row r="84" spans="2:4" s="12" customFormat="1" x14ac:dyDescent="0.2">
      <c r="B84" s="35"/>
      <c r="C84" s="36"/>
      <c r="D84" s="35"/>
    </row>
    <row r="85" spans="2:4" s="12" customFormat="1" x14ac:dyDescent="0.2">
      <c r="B85" s="35"/>
      <c r="C85" s="36"/>
      <c r="D85" s="35"/>
    </row>
    <row r="86" spans="2:4" s="12" customFormat="1" x14ac:dyDescent="0.2">
      <c r="B86" s="35"/>
      <c r="C86" s="36"/>
      <c r="D86" s="35"/>
    </row>
    <row r="87" spans="2:4" s="12" customFormat="1" x14ac:dyDescent="0.2">
      <c r="B87" s="35"/>
      <c r="C87" s="36"/>
      <c r="D87" s="35"/>
    </row>
    <row r="88" spans="2:4" s="12" customFormat="1" x14ac:dyDescent="0.2">
      <c r="B88" s="35"/>
      <c r="C88" s="36"/>
      <c r="D88" s="35"/>
    </row>
    <row r="89" spans="2:4" s="12" customFormat="1" x14ac:dyDescent="0.2">
      <c r="B89" s="35"/>
      <c r="C89" s="36"/>
      <c r="D89" s="35"/>
    </row>
    <row r="90" spans="2:4" s="12" customFormat="1" x14ac:dyDescent="0.2">
      <c r="B90" s="35"/>
      <c r="C90" s="36"/>
      <c r="D90" s="35"/>
    </row>
    <row r="91" spans="2:4" s="12" customFormat="1" x14ac:dyDescent="0.2">
      <c r="B91" s="35"/>
      <c r="C91" s="36"/>
      <c r="D91" s="35"/>
    </row>
    <row r="92" spans="2:4" s="12" customFormat="1" x14ac:dyDescent="0.2">
      <c r="B92" s="35"/>
      <c r="C92" s="36"/>
      <c r="D92" s="35"/>
    </row>
    <row r="93" spans="2:4" s="12" customFormat="1" x14ac:dyDescent="0.2">
      <c r="B93" s="35"/>
      <c r="C93" s="36"/>
      <c r="D93" s="35"/>
    </row>
    <row r="94" spans="2:4" s="12" customFormat="1" x14ac:dyDescent="0.2">
      <c r="B94" s="35"/>
      <c r="C94" s="36"/>
      <c r="D94" s="35"/>
    </row>
    <row r="95" spans="2:4" s="12" customFormat="1" x14ac:dyDescent="0.2">
      <c r="B95" s="35"/>
      <c r="C95" s="36"/>
      <c r="D95" s="35"/>
    </row>
    <row r="96" spans="2:4" s="12" customFormat="1" x14ac:dyDescent="0.2">
      <c r="B96" s="35"/>
      <c r="C96" s="36"/>
      <c r="D96" s="35"/>
    </row>
    <row r="97" spans="2:4" s="12" customFormat="1" x14ac:dyDescent="0.2">
      <c r="B97" s="35"/>
      <c r="C97" s="36"/>
      <c r="D97" s="35"/>
    </row>
    <row r="98" spans="2:4" s="12" customFormat="1" x14ac:dyDescent="0.2">
      <c r="B98" s="35"/>
      <c r="C98" s="36"/>
      <c r="D98" s="35"/>
    </row>
    <row r="99" spans="2:4" s="12" customFormat="1" x14ac:dyDescent="0.2">
      <c r="B99" s="35"/>
      <c r="C99" s="36"/>
      <c r="D99" s="35"/>
    </row>
    <row r="100" spans="2:4" s="12" customFormat="1" x14ac:dyDescent="0.2">
      <c r="B100" s="35"/>
      <c r="C100" s="36"/>
      <c r="D100" s="35"/>
    </row>
    <row r="101" spans="2:4" s="12" customFormat="1" x14ac:dyDescent="0.2">
      <c r="B101" s="35"/>
      <c r="C101" s="36"/>
      <c r="D101" s="35"/>
    </row>
    <row r="102" spans="2:4" s="12" customFormat="1" x14ac:dyDescent="0.2">
      <c r="B102" s="35"/>
      <c r="C102" s="36"/>
      <c r="D102" s="35"/>
    </row>
    <row r="103" spans="2:4" s="12" customFormat="1" x14ac:dyDescent="0.2">
      <c r="B103" s="35"/>
      <c r="C103" s="36"/>
      <c r="D103" s="35"/>
    </row>
    <row r="104" spans="2:4" s="12" customFormat="1" x14ac:dyDescent="0.2">
      <c r="B104" s="35"/>
      <c r="C104" s="36"/>
      <c r="D104" s="35"/>
    </row>
    <row r="105" spans="2:4" s="12" customFormat="1" x14ac:dyDescent="0.2">
      <c r="B105" s="35"/>
      <c r="C105" s="36"/>
      <c r="D105" s="35"/>
    </row>
    <row r="106" spans="2:4" s="12" customFormat="1" x14ac:dyDescent="0.2">
      <c r="B106" s="35"/>
      <c r="C106" s="36"/>
      <c r="D106" s="35"/>
    </row>
    <row r="107" spans="2:4" s="12" customFormat="1" x14ac:dyDescent="0.2">
      <c r="B107" s="35"/>
      <c r="C107" s="36"/>
      <c r="D107" s="35"/>
    </row>
    <row r="108" spans="2:4" s="12" customFormat="1" x14ac:dyDescent="0.2">
      <c r="B108" s="35"/>
      <c r="C108" s="36"/>
      <c r="D108" s="35"/>
    </row>
    <row r="109" spans="2:4" s="12" customFormat="1" x14ac:dyDescent="0.2">
      <c r="B109" s="35"/>
      <c r="C109" s="36"/>
      <c r="D109" s="35"/>
    </row>
    <row r="110" spans="2:4" s="12" customFormat="1" x14ac:dyDescent="0.2">
      <c r="B110" s="35"/>
      <c r="C110" s="36"/>
      <c r="D110" s="35"/>
    </row>
    <row r="111" spans="2:4" s="12" customFormat="1" x14ac:dyDescent="0.2">
      <c r="B111" s="35"/>
      <c r="C111" s="36"/>
      <c r="D111" s="35"/>
    </row>
    <row r="112" spans="2:4" s="12" customFormat="1" x14ac:dyDescent="0.2">
      <c r="B112" s="35"/>
      <c r="C112" s="36"/>
      <c r="D112" s="35"/>
    </row>
    <row r="113" spans="2:4" s="12" customFormat="1" x14ac:dyDescent="0.2">
      <c r="B113" s="35"/>
      <c r="C113" s="36"/>
      <c r="D113" s="35"/>
    </row>
    <row r="114" spans="2:4" s="12" customFormat="1" x14ac:dyDescent="0.2">
      <c r="B114" s="35"/>
      <c r="C114" s="36"/>
      <c r="D114" s="35"/>
    </row>
    <row r="115" spans="2:4" s="12" customFormat="1" x14ac:dyDescent="0.2">
      <c r="B115" s="35"/>
      <c r="C115" s="36"/>
      <c r="D115" s="35"/>
    </row>
    <row r="116" spans="2:4" s="12" customFormat="1" x14ac:dyDescent="0.2">
      <c r="B116" s="35"/>
      <c r="C116" s="36"/>
      <c r="D116" s="35"/>
    </row>
    <row r="117" spans="2:4" s="12" customFormat="1" x14ac:dyDescent="0.2">
      <c r="B117" s="35"/>
      <c r="C117" s="36"/>
      <c r="D117" s="35"/>
    </row>
    <row r="118" spans="2:4" s="12" customFormat="1" x14ac:dyDescent="0.2">
      <c r="B118" s="35"/>
      <c r="C118" s="36"/>
      <c r="D118" s="35"/>
    </row>
    <row r="119" spans="2:4" s="12" customFormat="1" x14ac:dyDescent="0.2">
      <c r="B119" s="35"/>
      <c r="C119" s="36"/>
      <c r="D119" s="35"/>
    </row>
    <row r="120" spans="2:4" s="12" customFormat="1" x14ac:dyDescent="0.2">
      <c r="B120" s="35"/>
      <c r="C120" s="36"/>
      <c r="D120" s="35"/>
    </row>
    <row r="121" spans="2:4" s="12" customFormat="1" x14ac:dyDescent="0.2">
      <c r="B121" s="35"/>
      <c r="C121" s="36"/>
      <c r="D121" s="35"/>
    </row>
    <row r="122" spans="2:4" s="12" customFormat="1" x14ac:dyDescent="0.2">
      <c r="B122" s="35"/>
      <c r="C122" s="36"/>
      <c r="D122" s="35"/>
    </row>
    <row r="123" spans="2:4" s="12" customFormat="1" x14ac:dyDescent="0.2">
      <c r="B123" s="35"/>
      <c r="C123" s="36"/>
      <c r="D123" s="35"/>
    </row>
    <row r="124" spans="2:4" s="12" customFormat="1" x14ac:dyDescent="0.2">
      <c r="B124" s="35"/>
      <c r="C124" s="36"/>
      <c r="D124" s="35"/>
    </row>
    <row r="125" spans="2:4" s="12" customFormat="1" x14ac:dyDescent="0.2">
      <c r="B125" s="35"/>
      <c r="C125" s="36"/>
      <c r="D125" s="35"/>
    </row>
    <row r="126" spans="2:4" s="12" customFormat="1" x14ac:dyDescent="0.2">
      <c r="B126" s="35"/>
      <c r="C126" s="36"/>
      <c r="D126" s="35"/>
    </row>
    <row r="127" spans="2:4" s="12" customFormat="1" x14ac:dyDescent="0.2">
      <c r="B127" s="35"/>
      <c r="C127" s="36"/>
      <c r="D127" s="35"/>
    </row>
    <row r="128" spans="2:4" s="12" customFormat="1" x14ac:dyDescent="0.2">
      <c r="B128" s="35"/>
      <c r="C128" s="36"/>
      <c r="D128" s="35"/>
    </row>
    <row r="129" spans="2:4" s="12" customFormat="1" x14ac:dyDescent="0.2">
      <c r="B129" s="35"/>
      <c r="C129" s="36"/>
      <c r="D129" s="35"/>
    </row>
    <row r="130" spans="2:4" s="12" customFormat="1" x14ac:dyDescent="0.2">
      <c r="B130" s="35"/>
      <c r="C130" s="36"/>
      <c r="D130" s="35"/>
    </row>
    <row r="131" spans="2:4" s="12" customFormat="1" x14ac:dyDescent="0.2">
      <c r="B131" s="35"/>
      <c r="C131" s="36"/>
      <c r="D131" s="35"/>
    </row>
    <row r="132" spans="2:4" s="12" customFormat="1" x14ac:dyDescent="0.2">
      <c r="B132" s="35"/>
      <c r="C132" s="36"/>
      <c r="D132" s="35"/>
    </row>
    <row r="133" spans="2:4" s="12" customFormat="1" x14ac:dyDescent="0.2">
      <c r="B133" s="35"/>
      <c r="C133" s="36"/>
      <c r="D133" s="35"/>
    </row>
    <row r="134" spans="2:4" s="12" customFormat="1" x14ac:dyDescent="0.2">
      <c r="B134" s="35"/>
      <c r="C134" s="36"/>
      <c r="D134" s="35"/>
    </row>
    <row r="135" spans="2:4" s="12" customFormat="1" x14ac:dyDescent="0.2">
      <c r="B135" s="35"/>
      <c r="C135" s="36"/>
      <c r="D135" s="35"/>
    </row>
    <row r="136" spans="2:4" s="12" customFormat="1" x14ac:dyDescent="0.2">
      <c r="B136" s="35"/>
      <c r="C136" s="36"/>
      <c r="D136" s="35"/>
    </row>
    <row r="137" spans="2:4" s="12" customFormat="1" x14ac:dyDescent="0.2">
      <c r="B137" s="35"/>
      <c r="C137" s="36"/>
      <c r="D137" s="35"/>
    </row>
    <row r="138" spans="2:4" s="12" customFormat="1" x14ac:dyDescent="0.2">
      <c r="B138" s="35"/>
      <c r="C138" s="36"/>
      <c r="D138" s="35"/>
    </row>
    <row r="139" spans="2:4" s="12" customFormat="1" x14ac:dyDescent="0.2">
      <c r="B139" s="35"/>
      <c r="C139" s="36"/>
      <c r="D139" s="35"/>
    </row>
    <row r="140" spans="2:4" s="12" customFormat="1" x14ac:dyDescent="0.2">
      <c r="B140" s="35"/>
      <c r="C140" s="36"/>
      <c r="D140" s="35"/>
    </row>
    <row r="141" spans="2:4" s="12" customFormat="1" x14ac:dyDescent="0.2">
      <c r="B141" s="35"/>
      <c r="C141" s="36"/>
      <c r="D141" s="35"/>
    </row>
    <row r="142" spans="2:4" s="12" customFormat="1" x14ac:dyDescent="0.2">
      <c r="B142" s="35"/>
      <c r="C142" s="36"/>
      <c r="D142" s="35"/>
    </row>
    <row r="143" spans="2:4" s="12" customFormat="1" x14ac:dyDescent="0.2">
      <c r="B143" s="35"/>
      <c r="C143" s="36"/>
      <c r="D143" s="35"/>
    </row>
    <row r="144" spans="2:4" s="12" customFormat="1" x14ac:dyDescent="0.2">
      <c r="B144" s="35"/>
      <c r="C144" s="36"/>
      <c r="D144" s="35"/>
    </row>
    <row r="145" spans="2:4" s="12" customFormat="1" x14ac:dyDescent="0.2">
      <c r="B145" s="35"/>
      <c r="C145" s="36"/>
      <c r="D145" s="35"/>
    </row>
    <row r="146" spans="2:4" s="12" customFormat="1" x14ac:dyDescent="0.2">
      <c r="B146" s="35"/>
      <c r="C146" s="36"/>
      <c r="D146" s="35"/>
    </row>
    <row r="147" spans="2:4" s="12" customFormat="1" x14ac:dyDescent="0.2">
      <c r="B147" s="35"/>
      <c r="C147" s="36"/>
      <c r="D147" s="35"/>
    </row>
    <row r="148" spans="2:4" s="12" customFormat="1" x14ac:dyDescent="0.2">
      <c r="B148" s="35"/>
      <c r="C148" s="36"/>
      <c r="D148" s="35"/>
    </row>
    <row r="149" spans="2:4" s="12" customFormat="1" x14ac:dyDescent="0.2">
      <c r="B149" s="35"/>
      <c r="C149" s="36"/>
      <c r="D149" s="35"/>
    </row>
    <row r="150" spans="2:4" s="12" customFormat="1" x14ac:dyDescent="0.2">
      <c r="B150" s="35"/>
      <c r="C150" s="36"/>
      <c r="D150" s="35"/>
    </row>
    <row r="151" spans="2:4" s="12" customFormat="1" x14ac:dyDescent="0.2">
      <c r="B151" s="35"/>
      <c r="C151" s="36"/>
      <c r="D151" s="35"/>
    </row>
    <row r="152" spans="2:4" s="12" customFormat="1" x14ac:dyDescent="0.2">
      <c r="B152" s="35"/>
      <c r="C152" s="36"/>
      <c r="D152" s="35"/>
    </row>
    <row r="153" spans="2:4" s="12" customFormat="1" x14ac:dyDescent="0.2">
      <c r="B153" s="35"/>
      <c r="C153" s="36"/>
      <c r="D153" s="35"/>
    </row>
    <row r="154" spans="2:4" s="12" customFormat="1" x14ac:dyDescent="0.2">
      <c r="B154" s="35"/>
      <c r="C154" s="36"/>
      <c r="D154" s="35"/>
    </row>
    <row r="155" spans="2:4" s="12" customFormat="1" x14ac:dyDescent="0.2">
      <c r="B155" s="35"/>
      <c r="C155" s="36"/>
      <c r="D155" s="35"/>
    </row>
    <row r="156" spans="2:4" s="12" customFormat="1" x14ac:dyDescent="0.2">
      <c r="B156" s="35"/>
      <c r="C156" s="36"/>
      <c r="D156" s="35"/>
    </row>
    <row r="157" spans="2:4" s="12" customFormat="1" x14ac:dyDescent="0.2">
      <c r="B157" s="35"/>
      <c r="C157" s="36"/>
      <c r="D157" s="35"/>
    </row>
    <row r="158" spans="2:4" s="12" customFormat="1" x14ac:dyDescent="0.2">
      <c r="B158" s="35"/>
      <c r="C158" s="36"/>
      <c r="D158" s="35"/>
    </row>
    <row r="159" spans="2:4" s="12" customFormat="1" x14ac:dyDescent="0.2">
      <c r="B159" s="35"/>
      <c r="C159" s="36"/>
      <c r="D159" s="35"/>
    </row>
    <row r="160" spans="2:4" s="12" customFormat="1" x14ac:dyDescent="0.2">
      <c r="B160" s="35"/>
      <c r="C160" s="36"/>
      <c r="D160" s="35"/>
    </row>
    <row r="161" spans="2:4" s="12" customFormat="1" x14ac:dyDescent="0.2">
      <c r="B161" s="35"/>
      <c r="C161" s="36"/>
      <c r="D161" s="35"/>
    </row>
    <row r="162" spans="2:4" s="12" customFormat="1" x14ac:dyDescent="0.2">
      <c r="B162" s="35"/>
      <c r="C162" s="36"/>
      <c r="D162" s="35"/>
    </row>
    <row r="163" spans="2:4" s="12" customFormat="1" x14ac:dyDescent="0.2">
      <c r="B163" s="35"/>
      <c r="C163" s="36"/>
      <c r="D163" s="35"/>
    </row>
    <row r="164" spans="2:4" s="12" customFormat="1" x14ac:dyDescent="0.2">
      <c r="B164" s="35"/>
      <c r="C164" s="36"/>
      <c r="D164" s="35"/>
    </row>
    <row r="165" spans="2:4" s="12" customFormat="1" x14ac:dyDescent="0.2">
      <c r="B165" s="35"/>
      <c r="C165" s="36"/>
      <c r="D165" s="35"/>
    </row>
    <row r="166" spans="2:4" s="12" customFormat="1" x14ac:dyDescent="0.2">
      <c r="B166" s="35"/>
      <c r="C166" s="36"/>
      <c r="D166" s="35"/>
    </row>
    <row r="167" spans="2:4" s="12" customFormat="1" x14ac:dyDescent="0.2">
      <c r="B167" s="35"/>
      <c r="C167" s="36"/>
      <c r="D167" s="35"/>
    </row>
    <row r="168" spans="2:4" s="12" customFormat="1" x14ac:dyDescent="0.2">
      <c r="B168" s="35"/>
      <c r="C168" s="36"/>
      <c r="D168" s="35"/>
    </row>
    <row r="169" spans="2:4" s="12" customFormat="1" x14ac:dyDescent="0.2">
      <c r="B169" s="35"/>
      <c r="C169" s="36"/>
      <c r="D169" s="35"/>
    </row>
    <row r="170" spans="2:4" s="12" customFormat="1" x14ac:dyDescent="0.2">
      <c r="B170" s="35"/>
      <c r="C170" s="36"/>
      <c r="D170" s="35"/>
    </row>
    <row r="171" spans="2:4" s="12" customFormat="1" x14ac:dyDescent="0.2">
      <c r="B171" s="35"/>
      <c r="C171" s="36"/>
      <c r="D171" s="35"/>
    </row>
    <row r="172" spans="2:4" s="12" customFormat="1" x14ac:dyDescent="0.2">
      <c r="B172" s="35"/>
      <c r="C172" s="36"/>
      <c r="D172" s="35"/>
    </row>
    <row r="173" spans="2:4" s="12" customFormat="1" x14ac:dyDescent="0.2">
      <c r="B173" s="35"/>
      <c r="C173" s="36"/>
      <c r="D173" s="35"/>
    </row>
    <row r="174" spans="2:4" s="12" customFormat="1" x14ac:dyDescent="0.2">
      <c r="B174" s="35"/>
      <c r="C174" s="36"/>
      <c r="D174" s="35"/>
    </row>
    <row r="175" spans="2:4" s="12" customFormat="1" x14ac:dyDescent="0.2">
      <c r="B175" s="35"/>
      <c r="C175" s="36"/>
      <c r="D175" s="35"/>
    </row>
    <row r="176" spans="2:4" s="12" customFormat="1" x14ac:dyDescent="0.2">
      <c r="B176" s="35"/>
      <c r="C176" s="36"/>
      <c r="D176" s="35"/>
    </row>
    <row r="177" spans="2:4" s="12" customFormat="1" x14ac:dyDescent="0.2">
      <c r="B177" s="35"/>
      <c r="C177" s="36"/>
      <c r="D177" s="35"/>
    </row>
    <row r="178" spans="2:4" s="12" customFormat="1" x14ac:dyDescent="0.2">
      <c r="B178" s="35"/>
      <c r="C178" s="36"/>
      <c r="D178" s="35"/>
    </row>
    <row r="179" spans="2:4" s="12" customFormat="1" x14ac:dyDescent="0.2">
      <c r="B179" s="35"/>
      <c r="C179" s="36"/>
      <c r="D179" s="35"/>
    </row>
    <row r="180" spans="2:4" s="12" customFormat="1" x14ac:dyDescent="0.2">
      <c r="B180" s="35"/>
      <c r="C180" s="36"/>
      <c r="D180" s="35"/>
    </row>
    <row r="181" spans="2:4" s="12" customFormat="1" x14ac:dyDescent="0.2">
      <c r="B181" s="35"/>
      <c r="C181" s="36"/>
      <c r="D181" s="35"/>
    </row>
    <row r="182" spans="2:4" s="12" customFormat="1" x14ac:dyDescent="0.2">
      <c r="B182" s="35"/>
      <c r="C182" s="36"/>
      <c r="D182" s="35"/>
    </row>
    <row r="183" spans="2:4" s="12" customFormat="1" x14ac:dyDescent="0.2">
      <c r="B183" s="35"/>
      <c r="C183" s="36"/>
      <c r="D183" s="35"/>
    </row>
    <row r="184" spans="2:4" s="12" customFormat="1" x14ac:dyDescent="0.2">
      <c r="B184" s="35"/>
      <c r="C184" s="36"/>
      <c r="D184" s="35"/>
    </row>
    <row r="185" spans="2:4" s="12" customFormat="1" x14ac:dyDescent="0.2">
      <c r="B185" s="35"/>
      <c r="C185" s="36"/>
      <c r="D185" s="35"/>
    </row>
    <row r="186" spans="2:4" s="12" customFormat="1" x14ac:dyDescent="0.2">
      <c r="B186" s="35"/>
      <c r="C186" s="36"/>
      <c r="D186" s="35"/>
    </row>
    <row r="187" spans="2:4" s="12" customFormat="1" x14ac:dyDescent="0.2">
      <c r="B187" s="35"/>
      <c r="C187" s="36"/>
      <c r="D187" s="35"/>
    </row>
    <row r="188" spans="2:4" s="12" customFormat="1" x14ac:dyDescent="0.2">
      <c r="B188" s="35"/>
      <c r="C188" s="36"/>
      <c r="D188" s="35"/>
    </row>
    <row r="189" spans="2:4" s="12" customFormat="1" x14ac:dyDescent="0.2">
      <c r="B189" s="35"/>
      <c r="C189" s="36"/>
      <c r="D189" s="35"/>
    </row>
    <row r="190" spans="2:4" s="12" customFormat="1" x14ac:dyDescent="0.2">
      <c r="B190" s="35"/>
      <c r="C190" s="36"/>
      <c r="D190" s="35"/>
    </row>
    <row r="191" spans="2:4" s="12" customFormat="1" x14ac:dyDescent="0.2">
      <c r="B191" s="35"/>
      <c r="C191" s="36"/>
      <c r="D191" s="35"/>
    </row>
    <row r="192" spans="2:4" s="12" customFormat="1" x14ac:dyDescent="0.2">
      <c r="B192" s="35"/>
      <c r="C192" s="36"/>
      <c r="D192" s="35"/>
    </row>
    <row r="193" spans="2:4" s="12" customFormat="1" x14ac:dyDescent="0.2">
      <c r="B193" s="35"/>
      <c r="C193" s="36"/>
      <c r="D193" s="35"/>
    </row>
    <row r="194" spans="2:4" s="12" customFormat="1" x14ac:dyDescent="0.2">
      <c r="B194" s="35"/>
      <c r="C194" s="36"/>
      <c r="D194" s="35"/>
    </row>
    <row r="195" spans="2:4" s="12" customFormat="1" x14ac:dyDescent="0.2">
      <c r="B195" s="35"/>
      <c r="C195" s="36"/>
      <c r="D195" s="35"/>
    </row>
    <row r="196" spans="2:4" s="12" customFormat="1" x14ac:dyDescent="0.2">
      <c r="B196" s="35"/>
      <c r="C196" s="36"/>
      <c r="D196" s="35"/>
    </row>
    <row r="197" spans="2:4" s="12" customFormat="1" x14ac:dyDescent="0.2">
      <c r="B197" s="35"/>
      <c r="C197" s="36"/>
      <c r="D197" s="35"/>
    </row>
    <row r="198" spans="2:4" s="12" customFormat="1" x14ac:dyDescent="0.2">
      <c r="B198" s="35"/>
      <c r="C198" s="36"/>
      <c r="D198" s="35"/>
    </row>
    <row r="199" spans="2:4" s="12" customFormat="1" x14ac:dyDescent="0.2">
      <c r="B199" s="35"/>
      <c r="C199" s="36"/>
      <c r="D199" s="35"/>
    </row>
    <row r="200" spans="2:4" s="12" customFormat="1" x14ac:dyDescent="0.2">
      <c r="B200" s="35"/>
      <c r="C200" s="36"/>
      <c r="D200" s="35"/>
    </row>
    <row r="201" spans="2:4" s="12" customFormat="1" x14ac:dyDescent="0.2">
      <c r="B201" s="35"/>
      <c r="C201" s="36"/>
      <c r="D201" s="35"/>
    </row>
    <row r="202" spans="2:4" s="12" customFormat="1" x14ac:dyDescent="0.2">
      <c r="B202" s="35"/>
      <c r="C202" s="36"/>
      <c r="D202" s="35"/>
    </row>
    <row r="203" spans="2:4" s="12" customFormat="1" x14ac:dyDescent="0.2">
      <c r="B203" s="35"/>
      <c r="C203" s="36"/>
      <c r="D203" s="35"/>
    </row>
    <row r="204" spans="2:4" s="12" customFormat="1" x14ac:dyDescent="0.2">
      <c r="B204" s="35"/>
      <c r="C204" s="36"/>
      <c r="D204" s="35"/>
    </row>
    <row r="205" spans="2:4" s="12" customFormat="1" x14ac:dyDescent="0.2">
      <c r="B205" s="35"/>
      <c r="C205" s="36"/>
      <c r="D205" s="35"/>
    </row>
    <row r="206" spans="2:4" s="12" customFormat="1" x14ac:dyDescent="0.2">
      <c r="B206" s="35"/>
      <c r="C206" s="36"/>
      <c r="D206" s="35"/>
    </row>
    <row r="207" spans="2:4" s="12" customFormat="1" x14ac:dyDescent="0.2">
      <c r="B207" s="35"/>
      <c r="C207" s="36"/>
      <c r="D207" s="35"/>
    </row>
    <row r="208" spans="2:4" s="12" customFormat="1" x14ac:dyDescent="0.2">
      <c r="B208" s="35"/>
      <c r="C208" s="36"/>
      <c r="D208" s="35"/>
    </row>
    <row r="209" spans="2:4" s="12" customFormat="1" x14ac:dyDescent="0.2">
      <c r="B209" s="35"/>
      <c r="C209" s="36"/>
      <c r="D209" s="35"/>
    </row>
    <row r="210" spans="2:4" s="12" customFormat="1" x14ac:dyDescent="0.2">
      <c r="B210" s="35"/>
      <c r="C210" s="36"/>
      <c r="D210" s="35"/>
    </row>
    <row r="211" spans="2:4" s="12" customFormat="1" x14ac:dyDescent="0.2">
      <c r="B211" s="35"/>
      <c r="C211" s="36"/>
      <c r="D211" s="35"/>
    </row>
    <row r="212" spans="2:4" s="12" customFormat="1" x14ac:dyDescent="0.2">
      <c r="B212" s="35"/>
      <c r="C212" s="36"/>
      <c r="D212" s="35"/>
    </row>
    <row r="213" spans="2:4" s="12" customFormat="1" x14ac:dyDescent="0.2">
      <c r="B213" s="35"/>
      <c r="C213" s="36"/>
      <c r="D213" s="35"/>
    </row>
    <row r="214" spans="2:4" s="12" customFormat="1" x14ac:dyDescent="0.2">
      <c r="B214" s="35"/>
      <c r="C214" s="36"/>
      <c r="D214" s="35"/>
    </row>
    <row r="215" spans="2:4" s="12" customFormat="1" x14ac:dyDescent="0.2">
      <c r="B215" s="35"/>
      <c r="C215" s="36"/>
      <c r="D215" s="35"/>
    </row>
    <row r="216" spans="2:4" s="12" customFormat="1" x14ac:dyDescent="0.2">
      <c r="B216" s="35"/>
      <c r="C216" s="36"/>
      <c r="D216" s="35"/>
    </row>
    <row r="217" spans="2:4" s="12" customFormat="1" x14ac:dyDescent="0.2">
      <c r="B217" s="35"/>
      <c r="C217" s="36"/>
      <c r="D217" s="35"/>
    </row>
    <row r="218" spans="2:4" s="12" customFormat="1" x14ac:dyDescent="0.2">
      <c r="B218" s="35"/>
      <c r="C218" s="36"/>
      <c r="D218" s="35"/>
    </row>
    <row r="219" spans="2:4" s="12" customFormat="1" x14ac:dyDescent="0.2">
      <c r="B219" s="35"/>
      <c r="C219" s="36"/>
      <c r="D219" s="35"/>
    </row>
    <row r="220" spans="2:4" s="12" customFormat="1" x14ac:dyDescent="0.2">
      <c r="B220" s="35"/>
      <c r="C220" s="36"/>
      <c r="D220" s="35"/>
    </row>
    <row r="221" spans="2:4" s="12" customFormat="1" x14ac:dyDescent="0.2">
      <c r="B221" s="35"/>
      <c r="C221" s="36"/>
      <c r="D221" s="35"/>
    </row>
    <row r="222" spans="2:4" s="12" customFormat="1" x14ac:dyDescent="0.2">
      <c r="B222" s="35"/>
      <c r="C222" s="36"/>
      <c r="D222" s="35"/>
    </row>
    <row r="223" spans="2:4" s="12" customFormat="1" x14ac:dyDescent="0.2">
      <c r="B223" s="35"/>
      <c r="C223" s="36"/>
      <c r="D223" s="35"/>
    </row>
    <row r="224" spans="2:4" s="12" customFormat="1" x14ac:dyDescent="0.2">
      <c r="B224" s="35"/>
      <c r="C224" s="36"/>
      <c r="D224" s="35"/>
    </row>
    <row r="225" spans="2:4" s="12" customFormat="1" x14ac:dyDescent="0.2">
      <c r="B225" s="35"/>
      <c r="C225" s="36"/>
      <c r="D225" s="35"/>
    </row>
    <row r="226" spans="2:4" s="12" customFormat="1" x14ac:dyDescent="0.2">
      <c r="B226" s="35"/>
      <c r="C226" s="36"/>
      <c r="D226" s="35"/>
    </row>
    <row r="227" spans="2:4" s="12" customFormat="1" x14ac:dyDescent="0.2">
      <c r="B227" s="35"/>
      <c r="C227" s="36"/>
      <c r="D227" s="35"/>
    </row>
    <row r="228" spans="2:4" s="12" customFormat="1" x14ac:dyDescent="0.2">
      <c r="B228" s="35"/>
      <c r="C228" s="36"/>
      <c r="D228" s="35"/>
    </row>
    <row r="229" spans="2:4" s="12" customFormat="1" x14ac:dyDescent="0.2">
      <c r="B229" s="35"/>
      <c r="C229" s="36"/>
      <c r="D229" s="35"/>
    </row>
    <row r="230" spans="2:4" s="12" customFormat="1" x14ac:dyDescent="0.2">
      <c r="B230" s="35"/>
      <c r="C230" s="36"/>
      <c r="D230" s="35"/>
    </row>
    <row r="231" spans="2:4" s="12" customFormat="1" x14ac:dyDescent="0.2">
      <c r="B231" s="35"/>
      <c r="C231" s="36"/>
      <c r="D231" s="35"/>
    </row>
    <row r="232" spans="2:4" s="12" customFormat="1" x14ac:dyDescent="0.2">
      <c r="B232" s="35"/>
      <c r="C232" s="36"/>
      <c r="D232" s="35"/>
    </row>
    <row r="233" spans="2:4" s="12" customFormat="1" x14ac:dyDescent="0.2">
      <c r="B233" s="35"/>
      <c r="C233" s="36"/>
      <c r="D233" s="35"/>
    </row>
    <row r="234" spans="2:4" s="12" customFormat="1" x14ac:dyDescent="0.2">
      <c r="B234" s="35"/>
      <c r="C234" s="36"/>
      <c r="D234" s="35"/>
    </row>
    <row r="235" spans="2:4" s="12" customFormat="1" x14ac:dyDescent="0.2">
      <c r="B235" s="35"/>
      <c r="C235" s="36"/>
      <c r="D235" s="35"/>
    </row>
    <row r="236" spans="2:4" s="12" customFormat="1" x14ac:dyDescent="0.2">
      <c r="B236" s="35"/>
      <c r="C236" s="36"/>
      <c r="D236" s="35"/>
    </row>
    <row r="237" spans="2:4" s="12" customFormat="1" x14ac:dyDescent="0.2">
      <c r="B237" s="35"/>
      <c r="C237" s="36"/>
      <c r="D237" s="35"/>
    </row>
    <row r="238" spans="2:4" s="12" customFormat="1" x14ac:dyDescent="0.2">
      <c r="B238" s="35"/>
      <c r="C238" s="36"/>
      <c r="D238" s="35"/>
    </row>
    <row r="239" spans="2:4" s="12" customFormat="1" x14ac:dyDescent="0.2">
      <c r="B239" s="35"/>
      <c r="C239" s="36"/>
      <c r="D239" s="35"/>
    </row>
    <row r="240" spans="2:4" s="12" customFormat="1" x14ac:dyDescent="0.2">
      <c r="B240" s="35"/>
      <c r="C240" s="36"/>
      <c r="D240" s="35"/>
    </row>
    <row r="241" spans="2:4" s="12" customFormat="1" x14ac:dyDescent="0.2">
      <c r="B241" s="35"/>
      <c r="C241" s="36"/>
      <c r="D241" s="35"/>
    </row>
    <row r="242" spans="2:4" s="12" customFormat="1" x14ac:dyDescent="0.2">
      <c r="B242" s="35"/>
      <c r="C242" s="36"/>
      <c r="D242" s="35"/>
    </row>
    <row r="243" spans="2:4" s="12" customFormat="1" x14ac:dyDescent="0.2">
      <c r="B243" s="35"/>
      <c r="C243" s="36"/>
      <c r="D243" s="35"/>
    </row>
    <row r="244" spans="2:4" s="12" customFormat="1" x14ac:dyDescent="0.2">
      <c r="B244" s="35"/>
      <c r="C244" s="36"/>
      <c r="D244" s="35"/>
    </row>
    <row r="245" spans="2:4" s="12" customFormat="1" x14ac:dyDescent="0.2">
      <c r="B245" s="35"/>
      <c r="C245" s="36"/>
      <c r="D245" s="35"/>
    </row>
    <row r="246" spans="2:4" s="12" customFormat="1" x14ac:dyDescent="0.2">
      <c r="B246" s="35"/>
      <c r="C246" s="36"/>
      <c r="D246" s="35"/>
    </row>
    <row r="247" spans="2:4" s="12" customFormat="1" x14ac:dyDescent="0.2">
      <c r="B247" s="35"/>
      <c r="C247" s="36"/>
      <c r="D247" s="35"/>
    </row>
    <row r="248" spans="2:4" s="12" customFormat="1" x14ac:dyDescent="0.2">
      <c r="B248" s="35"/>
      <c r="C248" s="36"/>
      <c r="D248" s="35"/>
    </row>
    <row r="249" spans="2:4" s="12" customFormat="1" x14ac:dyDescent="0.2">
      <c r="B249" s="35"/>
      <c r="C249" s="36"/>
      <c r="D249" s="35"/>
    </row>
    <row r="250" spans="2:4" s="12" customFormat="1" x14ac:dyDescent="0.2">
      <c r="B250" s="35"/>
      <c r="C250" s="36"/>
      <c r="D250" s="35"/>
    </row>
    <row r="251" spans="2:4" s="12" customFormat="1" x14ac:dyDescent="0.2">
      <c r="B251" s="35"/>
      <c r="C251" s="36"/>
      <c r="D251" s="35"/>
    </row>
    <row r="252" spans="2:4" s="12" customFormat="1" x14ac:dyDescent="0.2">
      <c r="B252" s="35"/>
      <c r="C252" s="36"/>
      <c r="D252" s="35"/>
    </row>
    <row r="253" spans="2:4" s="12" customFormat="1" x14ac:dyDescent="0.2">
      <c r="B253" s="35"/>
      <c r="C253" s="36"/>
      <c r="D253" s="35"/>
    </row>
    <row r="254" spans="2:4" s="12" customFormat="1" x14ac:dyDescent="0.2">
      <c r="B254" s="35"/>
      <c r="C254" s="36"/>
      <c r="D254" s="35"/>
    </row>
    <row r="255" spans="2:4" s="12" customFormat="1" x14ac:dyDescent="0.2">
      <c r="B255" s="35"/>
      <c r="C255" s="36"/>
      <c r="D255" s="35"/>
    </row>
    <row r="256" spans="2:4" s="12" customFormat="1" x14ac:dyDescent="0.2">
      <c r="B256" s="35"/>
      <c r="C256" s="36"/>
      <c r="D256" s="35"/>
    </row>
    <row r="257" spans="2:4" s="12" customFormat="1" x14ac:dyDescent="0.2">
      <c r="B257" s="35"/>
      <c r="C257" s="36"/>
      <c r="D257" s="35"/>
    </row>
    <row r="258" spans="2:4" s="12" customFormat="1" x14ac:dyDescent="0.2">
      <c r="B258" s="35"/>
      <c r="C258" s="36"/>
      <c r="D258" s="35"/>
    </row>
    <row r="259" spans="2:4" s="12" customFormat="1" x14ac:dyDescent="0.2">
      <c r="B259" s="35"/>
      <c r="C259" s="36"/>
      <c r="D259" s="35"/>
    </row>
    <row r="260" spans="2:4" s="12" customFormat="1" x14ac:dyDescent="0.2">
      <c r="B260" s="35"/>
      <c r="C260" s="36"/>
      <c r="D260" s="35"/>
    </row>
    <row r="261" spans="2:4" s="12" customFormat="1" x14ac:dyDescent="0.2">
      <c r="B261" s="35"/>
      <c r="C261" s="36"/>
      <c r="D261" s="35"/>
    </row>
    <row r="262" spans="2:4" s="12" customFormat="1" x14ac:dyDescent="0.2">
      <c r="B262" s="35"/>
      <c r="C262" s="36"/>
      <c r="D262" s="35"/>
    </row>
    <row r="263" spans="2:4" s="12" customFormat="1" x14ac:dyDescent="0.2">
      <c r="B263" s="35"/>
      <c r="C263" s="36"/>
      <c r="D263" s="35"/>
    </row>
    <row r="264" spans="2:4" s="12" customFormat="1" x14ac:dyDescent="0.2">
      <c r="B264" s="35"/>
      <c r="C264" s="36"/>
      <c r="D264" s="35"/>
    </row>
    <row r="265" spans="2:4" s="12" customFormat="1" x14ac:dyDescent="0.2">
      <c r="B265" s="35"/>
      <c r="C265" s="36"/>
      <c r="D265" s="35"/>
    </row>
    <row r="266" spans="2:4" s="12" customFormat="1" x14ac:dyDescent="0.2">
      <c r="B266" s="35"/>
      <c r="C266" s="36"/>
      <c r="D266" s="35"/>
    </row>
    <row r="267" spans="2:4" s="12" customFormat="1" x14ac:dyDescent="0.2">
      <c r="B267" s="35"/>
      <c r="C267" s="36"/>
      <c r="D267" s="35"/>
    </row>
    <row r="268" spans="2:4" s="12" customFormat="1" x14ac:dyDescent="0.2">
      <c r="B268" s="35"/>
      <c r="C268" s="36"/>
      <c r="D268" s="35"/>
    </row>
    <row r="269" spans="2:4" s="12" customFormat="1" x14ac:dyDescent="0.2">
      <c r="B269" s="35"/>
      <c r="C269" s="36"/>
      <c r="D269" s="35"/>
    </row>
    <row r="270" spans="2:4" s="12" customFormat="1" x14ac:dyDescent="0.2">
      <c r="B270" s="35"/>
      <c r="C270" s="36"/>
      <c r="D270" s="35"/>
    </row>
    <row r="271" spans="2:4" s="12" customFormat="1" x14ac:dyDescent="0.2">
      <c r="B271" s="35"/>
      <c r="C271" s="36"/>
      <c r="D271" s="35"/>
    </row>
    <row r="272" spans="2:4" s="12" customFormat="1" x14ac:dyDescent="0.2">
      <c r="B272" s="35"/>
      <c r="C272" s="36"/>
      <c r="D272" s="35"/>
    </row>
    <row r="273" spans="2:4" s="12" customFormat="1" x14ac:dyDescent="0.2">
      <c r="B273" s="35"/>
      <c r="C273" s="36"/>
      <c r="D273" s="35"/>
    </row>
    <row r="274" spans="2:4" s="12" customFormat="1" x14ac:dyDescent="0.2">
      <c r="B274" s="35"/>
      <c r="C274" s="36"/>
      <c r="D274" s="35"/>
    </row>
    <row r="275" spans="2:4" s="12" customFormat="1" x14ac:dyDescent="0.2">
      <c r="B275" s="35"/>
      <c r="C275" s="36"/>
      <c r="D275" s="35"/>
    </row>
    <row r="276" spans="2:4" s="12" customFormat="1" x14ac:dyDescent="0.2">
      <c r="B276" s="35"/>
      <c r="C276" s="36"/>
      <c r="D276" s="35"/>
    </row>
    <row r="277" spans="2:4" s="12" customFormat="1" x14ac:dyDescent="0.2">
      <c r="B277" s="35"/>
      <c r="C277" s="36"/>
      <c r="D277" s="35"/>
    </row>
    <row r="278" spans="2:4" s="12" customFormat="1" x14ac:dyDescent="0.2">
      <c r="B278" s="35"/>
      <c r="C278" s="36"/>
      <c r="D278" s="35"/>
    </row>
    <row r="279" spans="2:4" s="12" customFormat="1" x14ac:dyDescent="0.2">
      <c r="B279" s="35"/>
      <c r="C279" s="36"/>
      <c r="D279" s="35"/>
    </row>
    <row r="280" spans="2:4" s="12" customFormat="1" x14ac:dyDescent="0.2">
      <c r="B280" s="35"/>
      <c r="C280" s="36"/>
      <c r="D280" s="35"/>
    </row>
    <row r="281" spans="2:4" s="12" customFormat="1" x14ac:dyDescent="0.2">
      <c r="B281" s="35"/>
      <c r="C281" s="36"/>
      <c r="D281" s="35"/>
    </row>
    <row r="282" spans="2:4" s="12" customFormat="1" x14ac:dyDescent="0.2">
      <c r="B282" s="35"/>
      <c r="C282" s="36"/>
      <c r="D282" s="35"/>
    </row>
    <row r="283" spans="2:4" s="12" customFormat="1" x14ac:dyDescent="0.2">
      <c r="B283" s="35"/>
      <c r="C283" s="36"/>
      <c r="D283" s="35"/>
    </row>
    <row r="284" spans="2:4" s="12" customFormat="1" x14ac:dyDescent="0.2">
      <c r="B284" s="35"/>
      <c r="C284" s="36"/>
      <c r="D284" s="35"/>
    </row>
    <row r="285" spans="2:4" s="12" customFormat="1" x14ac:dyDescent="0.2">
      <c r="B285" s="35"/>
      <c r="C285" s="36"/>
      <c r="D285" s="35"/>
    </row>
    <row r="286" spans="2:4" s="12" customFormat="1" x14ac:dyDescent="0.2">
      <c r="B286" s="35"/>
      <c r="C286" s="36"/>
      <c r="D286" s="35"/>
    </row>
    <row r="287" spans="2:4" s="12" customFormat="1" x14ac:dyDescent="0.2">
      <c r="B287" s="35"/>
      <c r="C287" s="36"/>
      <c r="D287" s="35"/>
    </row>
    <row r="288" spans="2:4" s="12" customFormat="1" x14ac:dyDescent="0.2">
      <c r="B288" s="35"/>
      <c r="C288" s="36"/>
      <c r="D288" s="35"/>
    </row>
    <row r="289" spans="2:4" s="12" customFormat="1" x14ac:dyDescent="0.2">
      <c r="B289" s="35"/>
      <c r="C289" s="36"/>
      <c r="D289" s="35"/>
    </row>
    <row r="290" spans="2:4" s="12" customFormat="1" x14ac:dyDescent="0.2">
      <c r="B290" s="35"/>
      <c r="C290" s="36"/>
      <c r="D290" s="35"/>
    </row>
    <row r="291" spans="2:4" s="12" customFormat="1" x14ac:dyDescent="0.2">
      <c r="B291" s="35"/>
      <c r="C291" s="36"/>
      <c r="D291" s="35"/>
    </row>
    <row r="292" spans="2:4" s="12" customFormat="1" x14ac:dyDescent="0.2">
      <c r="B292" s="35"/>
      <c r="C292" s="36"/>
      <c r="D292" s="35"/>
    </row>
    <row r="293" spans="2:4" s="12" customFormat="1" x14ac:dyDescent="0.2">
      <c r="B293" s="35"/>
      <c r="C293" s="36"/>
      <c r="D293" s="35"/>
    </row>
    <row r="294" spans="2:4" s="12" customFormat="1" x14ac:dyDescent="0.2">
      <c r="B294" s="35"/>
      <c r="C294" s="36"/>
      <c r="D294" s="35"/>
    </row>
    <row r="295" spans="2:4" s="12" customFormat="1" x14ac:dyDescent="0.2">
      <c r="B295" s="35"/>
      <c r="C295" s="36"/>
      <c r="D295" s="35"/>
    </row>
    <row r="296" spans="2:4" s="12" customFormat="1" x14ac:dyDescent="0.2">
      <c r="B296" s="35"/>
      <c r="C296" s="36"/>
      <c r="D296" s="35"/>
    </row>
    <row r="297" spans="2:4" s="12" customFormat="1" x14ac:dyDescent="0.2">
      <c r="B297" s="35"/>
      <c r="C297" s="36"/>
      <c r="D297" s="35"/>
    </row>
    <row r="298" spans="2:4" s="12" customFormat="1" x14ac:dyDescent="0.2">
      <c r="B298" s="35"/>
      <c r="C298" s="36"/>
      <c r="D298" s="35"/>
    </row>
    <row r="299" spans="2:4" s="12" customFormat="1" x14ac:dyDescent="0.2">
      <c r="B299" s="35"/>
      <c r="C299" s="36"/>
      <c r="D299" s="35"/>
    </row>
    <row r="300" spans="2:4" s="12" customFormat="1" x14ac:dyDescent="0.2">
      <c r="B300" s="35"/>
      <c r="C300" s="36"/>
      <c r="D300" s="35"/>
    </row>
    <row r="301" spans="2:4" s="12" customFormat="1" x14ac:dyDescent="0.2">
      <c r="B301" s="35"/>
      <c r="C301" s="36"/>
      <c r="D301" s="35"/>
    </row>
    <row r="302" spans="2:4" s="12" customFormat="1" x14ac:dyDescent="0.2">
      <c r="B302" s="35"/>
      <c r="C302" s="36"/>
      <c r="D302" s="35"/>
    </row>
    <row r="303" spans="2:4" s="12" customFormat="1" x14ac:dyDescent="0.2">
      <c r="B303" s="35"/>
      <c r="C303" s="36"/>
      <c r="D303" s="35"/>
    </row>
    <row r="304" spans="2:4" s="12" customFormat="1" x14ac:dyDescent="0.2">
      <c r="B304" s="35"/>
      <c r="C304" s="36"/>
      <c r="D304" s="35"/>
    </row>
    <row r="305" spans="2:4" s="12" customFormat="1" x14ac:dyDescent="0.2">
      <c r="B305" s="35"/>
      <c r="C305" s="36"/>
      <c r="D305" s="35"/>
    </row>
    <row r="306" spans="2:4" s="12" customFormat="1" x14ac:dyDescent="0.2">
      <c r="B306" s="35"/>
      <c r="C306" s="36"/>
      <c r="D306" s="35"/>
    </row>
    <row r="307" spans="2:4" s="12" customFormat="1" x14ac:dyDescent="0.2">
      <c r="B307" s="35"/>
      <c r="C307" s="36"/>
      <c r="D307" s="35"/>
    </row>
    <row r="308" spans="2:4" s="12" customFormat="1" x14ac:dyDescent="0.2">
      <c r="B308" s="35"/>
      <c r="C308" s="36"/>
      <c r="D308" s="35"/>
    </row>
    <row r="309" spans="2:4" s="12" customFormat="1" x14ac:dyDescent="0.2">
      <c r="B309" s="35"/>
      <c r="C309" s="36"/>
      <c r="D309" s="35"/>
    </row>
    <row r="310" spans="2:4" s="12" customFormat="1" x14ac:dyDescent="0.2">
      <c r="B310" s="35"/>
      <c r="C310" s="36"/>
      <c r="D310" s="35"/>
    </row>
    <row r="311" spans="2:4" s="12" customFormat="1" x14ac:dyDescent="0.2">
      <c r="B311" s="35"/>
      <c r="C311" s="36"/>
      <c r="D311" s="35"/>
    </row>
    <row r="312" spans="2:4" s="12" customFormat="1" x14ac:dyDescent="0.2">
      <c r="B312" s="35"/>
      <c r="C312" s="36"/>
      <c r="D312" s="35"/>
    </row>
    <row r="313" spans="2:4" s="12" customFormat="1" x14ac:dyDescent="0.2">
      <c r="B313" s="35"/>
      <c r="C313" s="36"/>
      <c r="D313" s="35"/>
    </row>
    <row r="314" spans="2:4" s="12" customFormat="1" x14ac:dyDescent="0.2">
      <c r="B314" s="35"/>
      <c r="C314" s="36"/>
      <c r="D314" s="35"/>
    </row>
    <row r="315" spans="2:4" s="12" customFormat="1" x14ac:dyDescent="0.2">
      <c r="B315" s="35"/>
      <c r="C315" s="36"/>
      <c r="D315" s="35"/>
    </row>
    <row r="316" spans="2:4" s="12" customFormat="1" x14ac:dyDescent="0.2">
      <c r="B316" s="35"/>
      <c r="C316" s="36"/>
      <c r="D316" s="35"/>
    </row>
    <row r="317" spans="2:4" s="12" customFormat="1" x14ac:dyDescent="0.2">
      <c r="B317" s="35"/>
      <c r="C317" s="36"/>
      <c r="D317" s="35"/>
    </row>
    <row r="318" spans="2:4" s="12" customFormat="1" x14ac:dyDescent="0.2">
      <c r="B318" s="35"/>
      <c r="C318" s="36"/>
      <c r="D318" s="35"/>
    </row>
    <row r="319" spans="2:4" s="12" customFormat="1" x14ac:dyDescent="0.2">
      <c r="B319" s="35"/>
      <c r="C319" s="36"/>
      <c r="D319" s="35"/>
    </row>
    <row r="320" spans="2:4" s="12" customFormat="1" x14ac:dyDescent="0.2">
      <c r="B320" s="35"/>
      <c r="C320" s="36"/>
      <c r="D320" s="35"/>
    </row>
    <row r="321" spans="2:4" s="12" customFormat="1" x14ac:dyDescent="0.2">
      <c r="B321" s="35"/>
      <c r="C321" s="36"/>
      <c r="D321" s="35"/>
    </row>
    <row r="322" spans="2:4" s="12" customFormat="1" x14ac:dyDescent="0.2">
      <c r="B322" s="35"/>
      <c r="C322" s="36"/>
      <c r="D322" s="35"/>
    </row>
    <row r="323" spans="2:4" s="12" customFormat="1" x14ac:dyDescent="0.2">
      <c r="B323" s="35"/>
      <c r="C323" s="36"/>
      <c r="D323" s="35"/>
    </row>
    <row r="324" spans="2:4" s="12" customFormat="1" x14ac:dyDescent="0.2">
      <c r="B324" s="35"/>
      <c r="C324" s="36"/>
      <c r="D324" s="35"/>
    </row>
    <row r="325" spans="2:4" s="12" customFormat="1" x14ac:dyDescent="0.2">
      <c r="B325" s="35"/>
      <c r="C325" s="36"/>
      <c r="D325" s="35"/>
    </row>
    <row r="326" spans="2:4" s="12" customFormat="1" x14ac:dyDescent="0.2">
      <c r="B326" s="35"/>
      <c r="C326" s="36"/>
      <c r="D326" s="35"/>
    </row>
    <row r="327" spans="2:4" s="12" customFormat="1" x14ac:dyDescent="0.2">
      <c r="B327" s="35"/>
      <c r="C327" s="36"/>
      <c r="D327" s="35"/>
    </row>
    <row r="328" spans="2:4" s="12" customFormat="1" x14ac:dyDescent="0.2">
      <c r="B328" s="35"/>
      <c r="C328" s="36"/>
      <c r="D328" s="35"/>
    </row>
    <row r="329" spans="2:4" s="12" customFormat="1" x14ac:dyDescent="0.2">
      <c r="B329" s="35"/>
      <c r="C329" s="36"/>
      <c r="D329" s="35"/>
    </row>
    <row r="330" spans="2:4" s="12" customFormat="1" x14ac:dyDescent="0.2">
      <c r="B330" s="35"/>
      <c r="C330" s="36"/>
      <c r="D330" s="35"/>
    </row>
    <row r="331" spans="2:4" s="12" customFormat="1" x14ac:dyDescent="0.2">
      <c r="B331" s="35"/>
      <c r="C331" s="36"/>
      <c r="D331" s="35"/>
    </row>
    <row r="332" spans="2:4" s="12" customFormat="1" x14ac:dyDescent="0.2">
      <c r="B332" s="35"/>
      <c r="C332" s="36"/>
      <c r="D332" s="35"/>
    </row>
    <row r="333" spans="2:4" s="12" customFormat="1" x14ac:dyDescent="0.2">
      <c r="B333" s="35"/>
      <c r="C333" s="36"/>
      <c r="D333" s="35"/>
    </row>
    <row r="334" spans="2:4" s="12" customFormat="1" x14ac:dyDescent="0.2">
      <c r="B334" s="35"/>
      <c r="C334" s="36"/>
      <c r="D334" s="35"/>
    </row>
    <row r="335" spans="2:4" s="12" customFormat="1" x14ac:dyDescent="0.2">
      <c r="B335" s="35"/>
      <c r="C335" s="36"/>
      <c r="D335" s="35"/>
    </row>
    <row r="336" spans="2:4" s="12" customFormat="1" x14ac:dyDescent="0.2">
      <c r="B336" s="35"/>
      <c r="C336" s="36"/>
      <c r="D336" s="35"/>
    </row>
    <row r="337" spans="2:4" s="12" customFormat="1" x14ac:dyDescent="0.2">
      <c r="B337" s="35"/>
      <c r="C337" s="36"/>
      <c r="D337" s="35"/>
    </row>
    <row r="338" spans="2:4" s="12" customFormat="1" x14ac:dyDescent="0.2">
      <c r="B338" s="35"/>
      <c r="C338" s="36"/>
      <c r="D338" s="35"/>
    </row>
    <row r="339" spans="2:4" s="12" customFormat="1" x14ac:dyDescent="0.2">
      <c r="B339" s="35"/>
      <c r="C339" s="36"/>
      <c r="D339" s="35"/>
    </row>
    <row r="340" spans="2:4" s="12" customFormat="1" x14ac:dyDescent="0.2">
      <c r="B340" s="35"/>
      <c r="C340" s="36"/>
      <c r="D340" s="35"/>
    </row>
    <row r="341" spans="2:4" s="12" customFormat="1" x14ac:dyDescent="0.2">
      <c r="B341" s="35"/>
      <c r="C341" s="36"/>
      <c r="D341" s="35"/>
    </row>
    <row r="342" spans="2:4" s="12" customFormat="1" x14ac:dyDescent="0.2">
      <c r="B342" s="35"/>
      <c r="C342" s="36"/>
      <c r="D342" s="35"/>
    </row>
    <row r="343" spans="2:4" s="12" customFormat="1" x14ac:dyDescent="0.2">
      <c r="B343" s="35"/>
      <c r="C343" s="36"/>
      <c r="D343" s="35"/>
    </row>
    <row r="344" spans="2:4" s="12" customFormat="1" x14ac:dyDescent="0.2">
      <c r="B344" s="35"/>
      <c r="C344" s="36"/>
      <c r="D344" s="35"/>
    </row>
    <row r="345" spans="2:4" s="12" customFormat="1" x14ac:dyDescent="0.2">
      <c r="B345" s="35"/>
      <c r="C345" s="36"/>
      <c r="D345" s="35"/>
    </row>
    <row r="346" spans="2:4" s="12" customFormat="1" x14ac:dyDescent="0.2">
      <c r="B346" s="35"/>
      <c r="C346" s="36"/>
      <c r="D346" s="35"/>
    </row>
    <row r="347" spans="2:4" s="12" customFormat="1" x14ac:dyDescent="0.2">
      <c r="B347" s="35"/>
      <c r="C347" s="36"/>
      <c r="D347" s="35"/>
    </row>
    <row r="348" spans="2:4" s="12" customFormat="1" x14ac:dyDescent="0.2">
      <c r="B348" s="35"/>
      <c r="C348" s="36"/>
      <c r="D348" s="35"/>
    </row>
    <row r="349" spans="2:4" s="12" customFormat="1" x14ac:dyDescent="0.2">
      <c r="B349" s="35"/>
      <c r="C349" s="36"/>
      <c r="D349" s="35"/>
    </row>
    <row r="350" spans="2:4" s="12" customFormat="1" x14ac:dyDescent="0.2">
      <c r="B350" s="35"/>
      <c r="C350" s="36"/>
      <c r="D350" s="35"/>
    </row>
    <row r="351" spans="2:4" s="12" customFormat="1" x14ac:dyDescent="0.2">
      <c r="B351" s="35"/>
      <c r="C351" s="36"/>
      <c r="D351" s="35"/>
    </row>
    <row r="352" spans="2:4" s="12" customFormat="1" x14ac:dyDescent="0.2">
      <c r="B352" s="35"/>
      <c r="C352" s="36"/>
      <c r="D352" s="35"/>
    </row>
    <row r="353" spans="2:4" s="12" customFormat="1" x14ac:dyDescent="0.2">
      <c r="B353" s="35"/>
      <c r="C353" s="36"/>
      <c r="D353" s="35"/>
    </row>
    <row r="354" spans="2:4" s="12" customFormat="1" x14ac:dyDescent="0.2">
      <c r="B354" s="35"/>
      <c r="C354" s="36"/>
      <c r="D354" s="35"/>
    </row>
    <row r="355" spans="2:4" s="12" customFormat="1" x14ac:dyDescent="0.2">
      <c r="B355" s="35"/>
      <c r="C355" s="36"/>
      <c r="D355" s="35"/>
    </row>
    <row r="356" spans="2:4" s="12" customFormat="1" x14ac:dyDescent="0.2">
      <c r="B356" s="35"/>
      <c r="C356" s="36"/>
      <c r="D356" s="35"/>
    </row>
    <row r="357" spans="2:4" s="12" customFormat="1" x14ac:dyDescent="0.2">
      <c r="B357" s="35"/>
      <c r="C357" s="36"/>
      <c r="D357" s="35"/>
    </row>
    <row r="358" spans="2:4" s="12" customFormat="1" x14ac:dyDescent="0.2">
      <c r="B358" s="35"/>
      <c r="C358" s="36"/>
      <c r="D358" s="35"/>
    </row>
    <row r="359" spans="2:4" s="12" customFormat="1" x14ac:dyDescent="0.2">
      <c r="B359" s="35"/>
      <c r="C359" s="36"/>
      <c r="D359" s="35"/>
    </row>
    <row r="360" spans="2:4" s="12" customFormat="1" x14ac:dyDescent="0.2">
      <c r="B360" s="35"/>
      <c r="C360" s="36"/>
      <c r="D360" s="35"/>
    </row>
    <row r="361" spans="2:4" s="12" customFormat="1" x14ac:dyDescent="0.2">
      <c r="B361" s="35"/>
      <c r="C361" s="36"/>
      <c r="D361" s="35"/>
    </row>
    <row r="362" spans="2:4" s="12" customFormat="1" x14ac:dyDescent="0.2">
      <c r="B362" s="35"/>
      <c r="C362" s="36"/>
      <c r="D362" s="35"/>
    </row>
    <row r="363" spans="2:4" s="12" customFormat="1" x14ac:dyDescent="0.2">
      <c r="B363" s="35"/>
      <c r="C363" s="36"/>
      <c r="D363" s="35"/>
    </row>
    <row r="364" spans="2:4" s="12" customFormat="1" x14ac:dyDescent="0.2">
      <c r="B364" s="35"/>
      <c r="C364" s="36"/>
      <c r="D364" s="35"/>
    </row>
    <row r="365" spans="2:4" s="12" customFormat="1" x14ac:dyDescent="0.2">
      <c r="B365" s="35"/>
      <c r="C365" s="36"/>
      <c r="D365" s="35"/>
    </row>
    <row r="366" spans="2:4" s="12" customFormat="1" x14ac:dyDescent="0.2">
      <c r="B366" s="35"/>
      <c r="C366" s="36"/>
      <c r="D366" s="35"/>
    </row>
    <row r="367" spans="2:4" s="12" customFormat="1" x14ac:dyDescent="0.2">
      <c r="B367" s="35"/>
      <c r="C367" s="36"/>
      <c r="D367" s="35"/>
    </row>
    <row r="368" spans="2:4" s="12" customFormat="1" x14ac:dyDescent="0.2">
      <c r="B368" s="35"/>
      <c r="C368" s="36"/>
      <c r="D368" s="35"/>
    </row>
    <row r="369" spans="2:4" s="12" customFormat="1" x14ac:dyDescent="0.2">
      <c r="B369" s="35"/>
      <c r="C369" s="36"/>
      <c r="D369" s="35"/>
    </row>
    <row r="370" spans="2:4" s="12" customFormat="1" x14ac:dyDescent="0.2">
      <c r="B370" s="35"/>
      <c r="C370" s="36"/>
      <c r="D370" s="35"/>
    </row>
    <row r="371" spans="2:4" s="12" customFormat="1" x14ac:dyDescent="0.2">
      <c r="B371" s="35"/>
      <c r="C371" s="36"/>
      <c r="D371" s="35"/>
    </row>
    <row r="372" spans="2:4" s="12" customFormat="1" x14ac:dyDescent="0.2">
      <c r="B372" s="35"/>
      <c r="C372" s="36"/>
      <c r="D372" s="35"/>
    </row>
    <row r="373" spans="2:4" s="12" customFormat="1" x14ac:dyDescent="0.2">
      <c r="B373" s="35"/>
      <c r="C373" s="36"/>
      <c r="D373" s="35"/>
    </row>
    <row r="374" spans="2:4" s="12" customFormat="1" x14ac:dyDescent="0.2">
      <c r="B374" s="35"/>
      <c r="C374" s="36"/>
      <c r="D374" s="35"/>
    </row>
    <row r="375" spans="2:4" s="12" customFormat="1" x14ac:dyDescent="0.2">
      <c r="B375" s="35"/>
      <c r="C375" s="36"/>
      <c r="D375" s="35"/>
    </row>
    <row r="376" spans="2:4" s="12" customFormat="1" x14ac:dyDescent="0.2">
      <c r="B376" s="35"/>
      <c r="C376" s="36"/>
      <c r="D376" s="35"/>
    </row>
    <row r="377" spans="2:4" s="12" customFormat="1" x14ac:dyDescent="0.2">
      <c r="B377" s="35"/>
      <c r="C377" s="36"/>
      <c r="D377" s="35"/>
    </row>
    <row r="378" spans="2:4" s="12" customFormat="1" x14ac:dyDescent="0.2">
      <c r="B378" s="35"/>
      <c r="C378" s="36"/>
      <c r="D378" s="35"/>
    </row>
    <row r="379" spans="2:4" s="12" customFormat="1" x14ac:dyDescent="0.2">
      <c r="B379" s="35"/>
      <c r="C379" s="36"/>
      <c r="D379" s="35"/>
    </row>
    <row r="380" spans="2:4" s="12" customFormat="1" x14ac:dyDescent="0.2">
      <c r="B380" s="35"/>
      <c r="C380" s="36"/>
      <c r="D380" s="35"/>
    </row>
    <row r="381" spans="2:4" s="12" customFormat="1" x14ac:dyDescent="0.2">
      <c r="B381" s="35"/>
      <c r="C381" s="36"/>
      <c r="D381" s="35"/>
    </row>
    <row r="382" spans="2:4" s="12" customFormat="1" x14ac:dyDescent="0.2">
      <c r="B382" s="35"/>
      <c r="C382" s="36"/>
      <c r="D382" s="35"/>
    </row>
    <row r="383" spans="2:4" s="12" customFormat="1" x14ac:dyDescent="0.2">
      <c r="B383" s="35"/>
      <c r="C383" s="36"/>
      <c r="D383" s="35"/>
    </row>
    <row r="384" spans="2:4" s="12" customFormat="1" x14ac:dyDescent="0.2">
      <c r="B384" s="35"/>
      <c r="C384" s="36"/>
      <c r="D384" s="35"/>
    </row>
    <row r="385" spans="2:4" s="12" customFormat="1" x14ac:dyDescent="0.2">
      <c r="B385" s="35"/>
      <c r="C385" s="36"/>
      <c r="D385" s="35"/>
    </row>
    <row r="386" spans="2:4" s="12" customFormat="1" x14ac:dyDescent="0.2">
      <c r="B386" s="35"/>
      <c r="C386" s="36"/>
      <c r="D386" s="35"/>
    </row>
    <row r="387" spans="2:4" s="12" customFormat="1" x14ac:dyDescent="0.2">
      <c r="B387" s="35"/>
      <c r="C387" s="36"/>
      <c r="D387" s="35"/>
    </row>
    <row r="388" spans="2:4" s="12" customFormat="1" x14ac:dyDescent="0.2">
      <c r="B388" s="35"/>
      <c r="C388" s="36"/>
      <c r="D388" s="35"/>
    </row>
    <row r="389" spans="2:4" s="12" customFormat="1" x14ac:dyDescent="0.2">
      <c r="B389" s="35"/>
      <c r="C389" s="36"/>
      <c r="D389" s="35"/>
    </row>
    <row r="390" spans="2:4" s="12" customFormat="1" x14ac:dyDescent="0.2">
      <c r="B390" s="35"/>
      <c r="C390" s="36"/>
      <c r="D390" s="35"/>
    </row>
    <row r="391" spans="2:4" s="12" customFormat="1" x14ac:dyDescent="0.2">
      <c r="B391" s="35"/>
      <c r="C391" s="36"/>
      <c r="D391" s="35"/>
    </row>
    <row r="392" spans="2:4" s="12" customFormat="1" x14ac:dyDescent="0.2">
      <c r="B392" s="35"/>
      <c r="C392" s="36"/>
      <c r="D392" s="35"/>
    </row>
    <row r="393" spans="2:4" s="12" customFormat="1" x14ac:dyDescent="0.2">
      <c r="B393" s="35"/>
      <c r="C393" s="36"/>
      <c r="D393" s="35"/>
    </row>
    <row r="394" spans="2:4" s="12" customFormat="1" x14ac:dyDescent="0.2">
      <c r="B394" s="35"/>
      <c r="C394" s="36"/>
      <c r="D394" s="35"/>
    </row>
    <row r="395" spans="2:4" s="12" customFormat="1" x14ac:dyDescent="0.2">
      <c r="B395" s="35"/>
      <c r="C395" s="36"/>
      <c r="D395" s="35"/>
    </row>
    <row r="396" spans="2:4" s="12" customFormat="1" x14ac:dyDescent="0.2">
      <c r="B396" s="35"/>
      <c r="C396" s="36"/>
      <c r="D396" s="35"/>
    </row>
    <row r="397" spans="2:4" s="12" customFormat="1" x14ac:dyDescent="0.2">
      <c r="B397" s="35"/>
      <c r="C397" s="36"/>
      <c r="D397" s="35"/>
    </row>
    <row r="398" spans="2:4" s="12" customFormat="1" x14ac:dyDescent="0.2">
      <c r="B398" s="35"/>
      <c r="C398" s="36"/>
      <c r="D398" s="35"/>
    </row>
    <row r="399" spans="2:4" s="12" customFormat="1" x14ac:dyDescent="0.2">
      <c r="B399" s="35"/>
      <c r="C399" s="36"/>
      <c r="D399" s="35"/>
    </row>
    <row r="400" spans="2:4" s="12" customFormat="1" x14ac:dyDescent="0.2">
      <c r="B400" s="35"/>
      <c r="C400" s="36"/>
      <c r="D400" s="35"/>
    </row>
    <row r="401" spans="2:4" s="12" customFormat="1" x14ac:dyDescent="0.2">
      <c r="B401" s="35"/>
      <c r="C401" s="36"/>
      <c r="D401" s="35"/>
    </row>
    <row r="402" spans="2:4" s="12" customFormat="1" x14ac:dyDescent="0.2">
      <c r="B402" s="35"/>
      <c r="C402" s="36"/>
      <c r="D402" s="35"/>
    </row>
    <row r="403" spans="2:4" s="12" customFormat="1" x14ac:dyDescent="0.2">
      <c r="B403" s="35"/>
      <c r="C403" s="36"/>
      <c r="D403" s="35"/>
    </row>
    <row r="404" spans="2:4" s="12" customFormat="1" x14ac:dyDescent="0.2">
      <c r="B404" s="35"/>
      <c r="C404" s="36"/>
      <c r="D404" s="35"/>
    </row>
    <row r="405" spans="2:4" s="12" customFormat="1" x14ac:dyDescent="0.2">
      <c r="B405" s="35"/>
      <c r="C405" s="36"/>
      <c r="D405" s="35"/>
    </row>
    <row r="406" spans="2:4" s="12" customFormat="1" x14ac:dyDescent="0.2">
      <c r="B406" s="35"/>
      <c r="C406" s="36"/>
      <c r="D406" s="35"/>
    </row>
    <row r="407" spans="2:4" s="12" customFormat="1" x14ac:dyDescent="0.2">
      <c r="B407" s="35"/>
      <c r="C407" s="36"/>
      <c r="D407" s="35"/>
    </row>
    <row r="408" spans="2:4" s="12" customFormat="1" x14ac:dyDescent="0.2">
      <c r="B408" s="35"/>
      <c r="C408" s="36"/>
      <c r="D408" s="35"/>
    </row>
    <row r="409" spans="2:4" s="12" customFormat="1" x14ac:dyDescent="0.2">
      <c r="B409" s="35"/>
      <c r="C409" s="36"/>
      <c r="D409" s="35"/>
    </row>
    <row r="410" spans="2:4" s="12" customFormat="1" x14ac:dyDescent="0.2">
      <c r="B410" s="35"/>
      <c r="C410" s="36"/>
      <c r="D410" s="35"/>
    </row>
    <row r="411" spans="2:4" s="12" customFormat="1" x14ac:dyDescent="0.2">
      <c r="B411" s="35"/>
      <c r="C411" s="36"/>
      <c r="D411" s="35"/>
    </row>
    <row r="412" spans="2:4" s="12" customFormat="1" x14ac:dyDescent="0.2">
      <c r="B412" s="35"/>
      <c r="C412" s="36"/>
      <c r="D412" s="35"/>
    </row>
    <row r="413" spans="2:4" s="12" customFormat="1" x14ac:dyDescent="0.2">
      <c r="B413" s="35"/>
      <c r="C413" s="36"/>
      <c r="D413" s="35"/>
    </row>
    <row r="414" spans="2:4" s="12" customFormat="1" x14ac:dyDescent="0.2">
      <c r="B414" s="35"/>
      <c r="C414" s="36"/>
      <c r="D414" s="35"/>
    </row>
    <row r="415" spans="2:4" s="12" customFormat="1" x14ac:dyDescent="0.2">
      <c r="B415" s="35"/>
      <c r="C415" s="36"/>
      <c r="D415" s="35"/>
    </row>
    <row r="416" spans="2:4" s="12" customFormat="1" x14ac:dyDescent="0.2">
      <c r="B416" s="35"/>
      <c r="C416" s="36"/>
      <c r="D416" s="35"/>
    </row>
    <row r="417" spans="2:4" s="12" customFormat="1" x14ac:dyDescent="0.2">
      <c r="B417" s="35"/>
      <c r="C417" s="36"/>
      <c r="D417" s="35"/>
    </row>
    <row r="418" spans="2:4" s="12" customFormat="1" x14ac:dyDescent="0.2">
      <c r="B418" s="35"/>
      <c r="C418" s="36"/>
      <c r="D418" s="35"/>
    </row>
    <row r="419" spans="2:4" s="12" customFormat="1" x14ac:dyDescent="0.2">
      <c r="B419" s="35"/>
      <c r="C419" s="36"/>
      <c r="D419" s="35"/>
    </row>
    <row r="420" spans="2:4" s="12" customFormat="1" x14ac:dyDescent="0.2">
      <c r="B420" s="35"/>
      <c r="C420" s="36"/>
      <c r="D420" s="35"/>
    </row>
    <row r="421" spans="2:4" s="12" customFormat="1" x14ac:dyDescent="0.2">
      <c r="B421" s="35"/>
      <c r="C421" s="36"/>
      <c r="D421" s="35"/>
    </row>
    <row r="422" spans="2:4" s="12" customFormat="1" x14ac:dyDescent="0.2">
      <c r="B422" s="35"/>
      <c r="C422" s="36"/>
      <c r="D422" s="35"/>
    </row>
    <row r="423" spans="2:4" s="12" customFormat="1" x14ac:dyDescent="0.2">
      <c r="B423" s="35"/>
      <c r="C423" s="36"/>
      <c r="D423" s="35"/>
    </row>
    <row r="424" spans="2:4" s="12" customFormat="1" x14ac:dyDescent="0.2">
      <c r="B424" s="35"/>
      <c r="C424" s="36"/>
      <c r="D424" s="35"/>
    </row>
    <row r="425" spans="2:4" s="12" customFormat="1" x14ac:dyDescent="0.2">
      <c r="B425" s="35"/>
      <c r="C425" s="36"/>
      <c r="D425" s="35"/>
    </row>
    <row r="426" spans="2:4" s="12" customFormat="1" x14ac:dyDescent="0.2">
      <c r="B426" s="35"/>
      <c r="C426" s="36"/>
      <c r="D426" s="35"/>
    </row>
    <row r="427" spans="2:4" s="12" customFormat="1" x14ac:dyDescent="0.2">
      <c r="B427" s="35"/>
      <c r="C427" s="36"/>
      <c r="D427" s="35"/>
    </row>
    <row r="428" spans="2:4" s="12" customFormat="1" x14ac:dyDescent="0.2">
      <c r="B428" s="35"/>
      <c r="C428" s="36"/>
      <c r="D428" s="35"/>
    </row>
    <row r="429" spans="2:4" s="12" customFormat="1" x14ac:dyDescent="0.2">
      <c r="B429" s="35"/>
      <c r="C429" s="36"/>
      <c r="D429" s="35"/>
    </row>
    <row r="430" spans="2:4" s="12" customFormat="1" x14ac:dyDescent="0.2">
      <c r="B430" s="35"/>
      <c r="C430" s="36"/>
      <c r="D430" s="35"/>
    </row>
    <row r="431" spans="2:4" s="12" customFormat="1" x14ac:dyDescent="0.2">
      <c r="B431" s="35"/>
      <c r="C431" s="36"/>
      <c r="D431" s="35"/>
    </row>
    <row r="432" spans="2:4" s="12" customFormat="1" x14ac:dyDescent="0.2">
      <c r="B432" s="35"/>
      <c r="C432" s="36"/>
      <c r="D432" s="35"/>
    </row>
    <row r="433" spans="2:4" s="12" customFormat="1" x14ac:dyDescent="0.2">
      <c r="B433" s="35"/>
      <c r="C433" s="36"/>
      <c r="D433" s="35"/>
    </row>
    <row r="434" spans="2:4" s="12" customFormat="1" x14ac:dyDescent="0.2">
      <c r="B434" s="35"/>
      <c r="C434" s="36"/>
      <c r="D434" s="35"/>
    </row>
    <row r="435" spans="2:4" s="12" customFormat="1" x14ac:dyDescent="0.2">
      <c r="B435" s="35"/>
      <c r="C435" s="36"/>
      <c r="D435" s="35"/>
    </row>
    <row r="436" spans="2:4" s="12" customFormat="1" x14ac:dyDescent="0.2">
      <c r="B436" s="35"/>
      <c r="C436" s="36"/>
      <c r="D436" s="35"/>
    </row>
    <row r="437" spans="2:4" s="12" customFormat="1" x14ac:dyDescent="0.2">
      <c r="B437" s="35"/>
      <c r="C437" s="36"/>
      <c r="D437" s="35"/>
    </row>
    <row r="438" spans="2:4" s="12" customFormat="1" x14ac:dyDescent="0.2">
      <c r="B438" s="35"/>
      <c r="C438" s="36"/>
      <c r="D438" s="35"/>
    </row>
    <row r="439" spans="2:4" s="12" customFormat="1" x14ac:dyDescent="0.2">
      <c r="B439" s="35"/>
      <c r="C439" s="36"/>
      <c r="D439" s="35"/>
    </row>
    <row r="440" spans="2:4" s="12" customFormat="1" x14ac:dyDescent="0.2">
      <c r="B440" s="35"/>
      <c r="C440" s="36"/>
      <c r="D440" s="35"/>
    </row>
    <row r="441" spans="2:4" s="12" customFormat="1" x14ac:dyDescent="0.2">
      <c r="B441" s="35"/>
      <c r="C441" s="36"/>
      <c r="D441" s="35"/>
    </row>
    <row r="442" spans="2:4" s="12" customFormat="1" x14ac:dyDescent="0.2">
      <c r="B442" s="35"/>
      <c r="C442" s="36"/>
      <c r="D442" s="35"/>
    </row>
    <row r="443" spans="2:4" s="12" customFormat="1" x14ac:dyDescent="0.2">
      <c r="B443" s="35"/>
      <c r="C443" s="36"/>
      <c r="D443" s="35"/>
    </row>
    <row r="444" spans="2:4" s="12" customFormat="1" x14ac:dyDescent="0.2">
      <c r="B444" s="35"/>
      <c r="C444" s="36"/>
      <c r="D444" s="35"/>
    </row>
    <row r="445" spans="2:4" s="12" customFormat="1" x14ac:dyDescent="0.2">
      <c r="B445" s="35"/>
      <c r="C445" s="36"/>
      <c r="D445" s="35"/>
    </row>
    <row r="446" spans="2:4" s="12" customFormat="1" x14ac:dyDescent="0.2">
      <c r="B446" s="35"/>
      <c r="C446" s="36"/>
      <c r="D446" s="35"/>
    </row>
    <row r="447" spans="2:4" s="12" customFormat="1" x14ac:dyDescent="0.2">
      <c r="B447" s="35"/>
      <c r="C447" s="36"/>
      <c r="D447" s="35"/>
    </row>
    <row r="448" spans="2:4" s="12" customFormat="1" x14ac:dyDescent="0.2">
      <c r="B448" s="35"/>
      <c r="C448" s="36"/>
      <c r="D448" s="35"/>
    </row>
    <row r="449" spans="2:4" s="12" customFormat="1" x14ac:dyDescent="0.2">
      <c r="B449" s="35"/>
      <c r="C449" s="36"/>
      <c r="D449" s="35"/>
    </row>
    <row r="450" spans="2:4" s="12" customFormat="1" x14ac:dyDescent="0.2">
      <c r="B450" s="35"/>
      <c r="C450" s="36"/>
      <c r="D450" s="35"/>
    </row>
    <row r="451" spans="2:4" s="12" customFormat="1" x14ac:dyDescent="0.2">
      <c r="B451" s="35"/>
      <c r="C451" s="36"/>
      <c r="D451" s="35"/>
    </row>
    <row r="452" spans="2:4" s="12" customFormat="1" x14ac:dyDescent="0.2">
      <c r="B452" s="35"/>
      <c r="C452" s="36"/>
      <c r="D452" s="35"/>
    </row>
    <row r="453" spans="2:4" s="12" customFormat="1" x14ac:dyDescent="0.2">
      <c r="B453" s="35"/>
      <c r="C453" s="36"/>
      <c r="D453" s="35"/>
    </row>
    <row r="454" spans="2:4" s="12" customFormat="1" x14ac:dyDescent="0.2">
      <c r="B454" s="35"/>
      <c r="C454" s="36"/>
      <c r="D454" s="35"/>
    </row>
    <row r="455" spans="2:4" s="12" customFormat="1" x14ac:dyDescent="0.2">
      <c r="B455" s="35"/>
      <c r="C455" s="36"/>
      <c r="D455" s="35"/>
    </row>
    <row r="456" spans="2:4" s="12" customFormat="1" x14ac:dyDescent="0.2">
      <c r="B456" s="35"/>
      <c r="C456" s="36"/>
      <c r="D456" s="35"/>
    </row>
    <row r="457" spans="2:4" s="12" customFormat="1" x14ac:dyDescent="0.2">
      <c r="B457" s="35"/>
      <c r="C457" s="36"/>
      <c r="D457" s="35"/>
    </row>
    <row r="458" spans="2:4" s="12" customFormat="1" x14ac:dyDescent="0.2">
      <c r="B458" s="35"/>
      <c r="C458" s="36"/>
      <c r="D458" s="35"/>
    </row>
    <row r="459" spans="2:4" s="12" customFormat="1" x14ac:dyDescent="0.2">
      <c r="B459" s="35"/>
      <c r="C459" s="36"/>
      <c r="D459" s="35"/>
    </row>
    <row r="460" spans="2:4" s="12" customFormat="1" x14ac:dyDescent="0.2">
      <c r="B460" s="35"/>
      <c r="C460" s="36"/>
      <c r="D460" s="35"/>
    </row>
    <row r="461" spans="2:4" s="12" customFormat="1" x14ac:dyDescent="0.2">
      <c r="B461" s="35"/>
      <c r="C461" s="36"/>
      <c r="D461" s="35"/>
    </row>
    <row r="462" spans="2:4" s="12" customFormat="1" x14ac:dyDescent="0.2">
      <c r="B462" s="35"/>
      <c r="C462" s="36"/>
      <c r="D462" s="35"/>
    </row>
    <row r="463" spans="2:4" s="12" customFormat="1" x14ac:dyDescent="0.2">
      <c r="B463" s="35"/>
      <c r="C463" s="36"/>
      <c r="D463" s="35"/>
    </row>
    <row r="464" spans="2:4" s="12" customFormat="1" x14ac:dyDescent="0.2">
      <c r="B464" s="35"/>
      <c r="C464" s="36"/>
      <c r="D464" s="35"/>
    </row>
    <row r="465" spans="2:4" s="12" customFormat="1" x14ac:dyDescent="0.2">
      <c r="B465" s="35"/>
      <c r="C465" s="36"/>
      <c r="D465" s="35"/>
    </row>
    <row r="466" spans="2:4" s="12" customFormat="1" x14ac:dyDescent="0.2">
      <c r="B466" s="35"/>
      <c r="C466" s="36"/>
      <c r="D466" s="35"/>
    </row>
    <row r="467" spans="2:4" s="12" customFormat="1" x14ac:dyDescent="0.2">
      <c r="B467" s="35"/>
      <c r="C467" s="36"/>
      <c r="D467" s="35"/>
    </row>
    <row r="468" spans="2:4" s="12" customFormat="1" x14ac:dyDescent="0.2">
      <c r="B468" s="35"/>
      <c r="C468" s="36"/>
      <c r="D468" s="35"/>
    </row>
    <row r="469" spans="2:4" s="12" customFormat="1" x14ac:dyDescent="0.2">
      <c r="B469" s="35"/>
      <c r="C469" s="36"/>
      <c r="D469" s="35"/>
    </row>
    <row r="470" spans="2:4" s="12" customFormat="1" x14ac:dyDescent="0.2">
      <c r="B470" s="35"/>
      <c r="C470" s="36"/>
      <c r="D470" s="35"/>
    </row>
    <row r="471" spans="2:4" s="12" customFormat="1" x14ac:dyDescent="0.2">
      <c r="B471" s="35"/>
      <c r="C471" s="36"/>
      <c r="D471" s="35"/>
    </row>
    <row r="472" spans="2:4" s="12" customFormat="1" x14ac:dyDescent="0.2">
      <c r="B472" s="35"/>
      <c r="C472" s="36"/>
      <c r="D472" s="35"/>
    </row>
    <row r="473" spans="2:4" s="12" customFormat="1" x14ac:dyDescent="0.2">
      <c r="B473" s="35"/>
      <c r="C473" s="36"/>
      <c r="D473" s="35"/>
    </row>
    <row r="474" spans="2:4" s="12" customFormat="1" x14ac:dyDescent="0.2">
      <c r="B474" s="35"/>
      <c r="C474" s="36"/>
      <c r="D474" s="35"/>
    </row>
    <row r="475" spans="2:4" s="12" customFormat="1" x14ac:dyDescent="0.2">
      <c r="B475" s="35"/>
      <c r="C475" s="36"/>
      <c r="D475" s="35"/>
    </row>
    <row r="476" spans="2:4" s="12" customFormat="1" x14ac:dyDescent="0.2">
      <c r="B476" s="35"/>
      <c r="C476" s="36"/>
      <c r="D476" s="35"/>
    </row>
    <row r="477" spans="2:4" s="12" customFormat="1" x14ac:dyDescent="0.2">
      <c r="B477" s="35"/>
      <c r="C477" s="36"/>
      <c r="D477" s="35"/>
    </row>
    <row r="478" spans="2:4" s="12" customFormat="1" x14ac:dyDescent="0.2">
      <c r="B478" s="35"/>
      <c r="C478" s="36"/>
      <c r="D478" s="35"/>
    </row>
    <row r="479" spans="2:4" s="12" customFormat="1" x14ac:dyDescent="0.2">
      <c r="B479" s="35"/>
      <c r="C479" s="36"/>
      <c r="D479" s="35"/>
    </row>
    <row r="480" spans="2:4" s="12" customFormat="1" x14ac:dyDescent="0.2">
      <c r="B480" s="35"/>
      <c r="C480" s="36"/>
      <c r="D480" s="35"/>
    </row>
    <row r="481" spans="2:4" s="12" customFormat="1" x14ac:dyDescent="0.2">
      <c r="B481" s="35"/>
      <c r="C481" s="36"/>
      <c r="D481" s="35"/>
    </row>
    <row r="482" spans="2:4" s="12" customFormat="1" x14ac:dyDescent="0.2">
      <c r="B482" s="35"/>
      <c r="C482" s="36"/>
      <c r="D482" s="35"/>
    </row>
    <row r="483" spans="2:4" s="12" customFormat="1" x14ac:dyDescent="0.2">
      <c r="B483" s="35"/>
      <c r="C483" s="36"/>
      <c r="D483" s="35"/>
    </row>
    <row r="484" spans="2:4" s="12" customFormat="1" x14ac:dyDescent="0.2">
      <c r="B484" s="35"/>
      <c r="C484" s="36"/>
      <c r="D484" s="35"/>
    </row>
    <row r="485" spans="2:4" s="12" customFormat="1" x14ac:dyDescent="0.2">
      <c r="B485" s="35"/>
      <c r="C485" s="36"/>
      <c r="D485" s="35"/>
    </row>
    <row r="486" spans="2:4" s="12" customFormat="1" x14ac:dyDescent="0.2">
      <c r="B486" s="35"/>
      <c r="C486" s="36"/>
      <c r="D486" s="35"/>
    </row>
    <row r="487" spans="2:4" s="12" customFormat="1" x14ac:dyDescent="0.2">
      <c r="B487" s="35"/>
      <c r="C487" s="36"/>
      <c r="D487" s="35"/>
    </row>
    <row r="488" spans="2:4" s="12" customFormat="1" x14ac:dyDescent="0.2">
      <c r="B488" s="35"/>
      <c r="C488" s="36"/>
      <c r="D488" s="35"/>
    </row>
    <row r="489" spans="2:4" s="12" customFormat="1" x14ac:dyDescent="0.2">
      <c r="B489" s="35"/>
      <c r="C489" s="36"/>
      <c r="D489" s="35"/>
    </row>
    <row r="490" spans="2:4" s="12" customFormat="1" x14ac:dyDescent="0.2">
      <c r="B490" s="35"/>
      <c r="C490" s="36"/>
      <c r="D490" s="35"/>
    </row>
    <row r="491" spans="2:4" s="12" customFormat="1" x14ac:dyDescent="0.2">
      <c r="B491" s="35"/>
      <c r="C491" s="36"/>
      <c r="D491" s="35"/>
    </row>
    <row r="492" spans="2:4" s="12" customFormat="1" x14ac:dyDescent="0.2">
      <c r="B492" s="35"/>
      <c r="C492" s="36"/>
      <c r="D492" s="35"/>
    </row>
    <row r="493" spans="2:4" s="12" customFormat="1" x14ac:dyDescent="0.2">
      <c r="B493" s="35"/>
      <c r="C493" s="36"/>
      <c r="D493" s="35"/>
    </row>
    <row r="494" spans="2:4" s="12" customFormat="1" x14ac:dyDescent="0.2">
      <c r="B494" s="35"/>
      <c r="C494" s="36"/>
      <c r="D494" s="35"/>
    </row>
    <row r="495" spans="2:4" s="12" customFormat="1" x14ac:dyDescent="0.2">
      <c r="B495" s="35"/>
      <c r="C495" s="36"/>
      <c r="D495" s="35"/>
    </row>
    <row r="496" spans="2:4" s="12" customFormat="1" x14ac:dyDescent="0.2">
      <c r="B496" s="35"/>
      <c r="C496" s="36"/>
      <c r="D496" s="35"/>
    </row>
    <row r="497" spans="2:4" s="12" customFormat="1" x14ac:dyDescent="0.2">
      <c r="B497" s="35"/>
      <c r="C497" s="36"/>
      <c r="D497" s="35"/>
    </row>
    <row r="498" spans="2:4" s="12" customFormat="1" x14ac:dyDescent="0.2">
      <c r="B498" s="35"/>
      <c r="C498" s="36"/>
      <c r="D498" s="35"/>
    </row>
    <row r="499" spans="2:4" s="12" customFormat="1" x14ac:dyDescent="0.2">
      <c r="B499" s="35"/>
      <c r="C499" s="36"/>
      <c r="D499" s="35"/>
    </row>
    <row r="500" spans="2:4" s="12" customFormat="1" x14ac:dyDescent="0.2">
      <c r="B500" s="35"/>
      <c r="C500" s="36"/>
      <c r="D500" s="35"/>
    </row>
    <row r="501" spans="2:4" s="12" customFormat="1" x14ac:dyDescent="0.2">
      <c r="B501" s="35"/>
      <c r="C501" s="36"/>
      <c r="D501" s="35"/>
    </row>
    <row r="502" spans="2:4" s="12" customFormat="1" x14ac:dyDescent="0.2">
      <c r="B502" s="35"/>
      <c r="C502" s="36"/>
      <c r="D502" s="35"/>
    </row>
    <row r="503" spans="2:4" s="12" customFormat="1" x14ac:dyDescent="0.2">
      <c r="B503" s="35"/>
      <c r="C503" s="36"/>
      <c r="D503" s="35"/>
    </row>
    <row r="504" spans="2:4" s="12" customFormat="1" x14ac:dyDescent="0.2">
      <c r="B504" s="35"/>
      <c r="C504" s="36"/>
      <c r="D504" s="35"/>
    </row>
    <row r="505" spans="2:4" s="12" customFormat="1" x14ac:dyDescent="0.2">
      <c r="B505" s="35"/>
      <c r="C505" s="36"/>
      <c r="D505" s="35"/>
    </row>
    <row r="506" spans="2:4" s="12" customFormat="1" x14ac:dyDescent="0.2">
      <c r="B506" s="35"/>
      <c r="C506" s="36"/>
      <c r="D506" s="35"/>
    </row>
    <row r="507" spans="2:4" s="12" customFormat="1" x14ac:dyDescent="0.2">
      <c r="B507" s="35"/>
      <c r="C507" s="36"/>
      <c r="D507" s="35"/>
    </row>
    <row r="508" spans="2:4" s="12" customFormat="1" x14ac:dyDescent="0.2">
      <c r="B508" s="35"/>
      <c r="C508" s="36"/>
      <c r="D508" s="35"/>
    </row>
    <row r="509" spans="2:4" s="12" customFormat="1" x14ac:dyDescent="0.2">
      <c r="B509" s="35"/>
      <c r="C509" s="36"/>
      <c r="D509" s="35"/>
    </row>
    <row r="510" spans="2:4" s="12" customFormat="1" x14ac:dyDescent="0.2">
      <c r="B510" s="35"/>
      <c r="C510" s="36"/>
      <c r="D510" s="35"/>
    </row>
    <row r="511" spans="2:4" s="12" customFormat="1" x14ac:dyDescent="0.2">
      <c r="B511" s="35"/>
      <c r="C511" s="36"/>
      <c r="D511" s="35"/>
    </row>
    <row r="512" spans="2:4" s="12" customFormat="1" x14ac:dyDescent="0.2">
      <c r="B512" s="35"/>
      <c r="C512" s="36"/>
      <c r="D512" s="35"/>
    </row>
    <row r="513" spans="2:4" s="12" customFormat="1" x14ac:dyDescent="0.2">
      <c r="B513" s="35"/>
      <c r="C513" s="36"/>
      <c r="D513" s="35"/>
    </row>
    <row r="514" spans="2:4" s="12" customFormat="1" x14ac:dyDescent="0.2">
      <c r="B514" s="35"/>
      <c r="C514" s="36"/>
      <c r="D514" s="35"/>
    </row>
    <row r="515" spans="2:4" s="12" customFormat="1" x14ac:dyDescent="0.2">
      <c r="B515" s="35"/>
      <c r="C515" s="36"/>
      <c r="D515" s="35"/>
    </row>
    <row r="516" spans="2:4" s="12" customFormat="1" x14ac:dyDescent="0.2">
      <c r="B516" s="35"/>
      <c r="C516" s="36"/>
      <c r="D516" s="35"/>
    </row>
    <row r="517" spans="2:4" s="12" customFormat="1" x14ac:dyDescent="0.2">
      <c r="B517" s="35"/>
      <c r="C517" s="36"/>
      <c r="D517" s="35"/>
    </row>
    <row r="518" spans="2:4" s="12" customFormat="1" x14ac:dyDescent="0.2">
      <c r="B518" s="35"/>
      <c r="C518" s="36"/>
      <c r="D518" s="35"/>
    </row>
    <row r="519" spans="2:4" s="12" customFormat="1" x14ac:dyDescent="0.2">
      <c r="B519" s="35"/>
      <c r="C519" s="36"/>
      <c r="D519" s="35"/>
    </row>
    <row r="520" spans="2:4" s="12" customFormat="1" x14ac:dyDescent="0.2">
      <c r="B520" s="35"/>
      <c r="C520" s="36"/>
      <c r="D520" s="35"/>
    </row>
    <row r="521" spans="2:4" s="12" customFormat="1" x14ac:dyDescent="0.2">
      <c r="B521" s="35"/>
      <c r="C521" s="36"/>
      <c r="D521" s="35"/>
    </row>
    <row r="522" spans="2:4" s="12" customFormat="1" x14ac:dyDescent="0.2">
      <c r="B522" s="35"/>
      <c r="C522" s="36"/>
      <c r="D522" s="35"/>
    </row>
    <row r="523" spans="2:4" s="12" customFormat="1" x14ac:dyDescent="0.2">
      <c r="B523" s="35"/>
      <c r="C523" s="36"/>
      <c r="D523" s="35"/>
    </row>
    <row r="524" spans="2:4" s="12" customFormat="1" x14ac:dyDescent="0.2">
      <c r="B524" s="35"/>
      <c r="C524" s="36"/>
      <c r="D524" s="35"/>
    </row>
    <row r="525" spans="2:4" s="12" customFormat="1" x14ac:dyDescent="0.2">
      <c r="B525" s="35"/>
      <c r="C525" s="36"/>
      <c r="D525" s="35"/>
    </row>
    <row r="526" spans="2:4" s="12" customFormat="1" x14ac:dyDescent="0.2">
      <c r="B526" s="35"/>
      <c r="C526" s="36"/>
      <c r="D526" s="35"/>
    </row>
    <row r="527" spans="2:4" s="12" customFormat="1" x14ac:dyDescent="0.2">
      <c r="B527" s="35"/>
      <c r="C527" s="36"/>
      <c r="D527" s="35"/>
    </row>
    <row r="528" spans="2:4" s="12" customFormat="1" x14ac:dyDescent="0.2">
      <c r="B528" s="35"/>
      <c r="C528" s="36"/>
      <c r="D528" s="35"/>
    </row>
    <row r="529" spans="2:4" s="12" customFormat="1" x14ac:dyDescent="0.2">
      <c r="B529" s="35"/>
      <c r="C529" s="36"/>
      <c r="D529" s="35"/>
    </row>
    <row r="530" spans="2:4" s="12" customFormat="1" x14ac:dyDescent="0.2">
      <c r="B530" s="35"/>
      <c r="C530" s="36"/>
      <c r="D530" s="35"/>
    </row>
    <row r="531" spans="2:4" s="12" customFormat="1" x14ac:dyDescent="0.2">
      <c r="B531" s="35"/>
      <c r="C531" s="36"/>
      <c r="D531" s="35"/>
    </row>
    <row r="532" spans="2:4" s="12" customFormat="1" x14ac:dyDescent="0.2">
      <c r="B532" s="35"/>
      <c r="C532" s="36"/>
      <c r="D532" s="35"/>
    </row>
    <row r="533" spans="2:4" s="12" customFormat="1" x14ac:dyDescent="0.2">
      <c r="B533" s="35"/>
      <c r="C533" s="36"/>
      <c r="D533" s="35"/>
    </row>
    <row r="534" spans="2:4" s="12" customFormat="1" x14ac:dyDescent="0.2">
      <c r="B534" s="35"/>
      <c r="C534" s="36"/>
      <c r="D534" s="35"/>
    </row>
    <row r="535" spans="2:4" s="12" customFormat="1" x14ac:dyDescent="0.2">
      <c r="B535" s="35"/>
      <c r="C535" s="36"/>
      <c r="D535" s="35"/>
    </row>
    <row r="536" spans="2:4" s="12" customFormat="1" x14ac:dyDescent="0.2">
      <c r="B536" s="35"/>
      <c r="C536" s="36"/>
      <c r="D536" s="35"/>
    </row>
    <row r="537" spans="2:4" s="12" customFormat="1" x14ac:dyDescent="0.2">
      <c r="B537" s="35"/>
      <c r="C537" s="36"/>
      <c r="D537" s="35"/>
    </row>
    <row r="538" spans="2:4" s="12" customFormat="1" x14ac:dyDescent="0.2">
      <c r="B538" s="35"/>
      <c r="C538" s="36"/>
      <c r="D538" s="35"/>
    </row>
    <row r="539" spans="2:4" s="12" customFormat="1" x14ac:dyDescent="0.2">
      <c r="B539" s="35"/>
      <c r="C539" s="36"/>
      <c r="D539" s="35"/>
    </row>
    <row r="540" spans="2:4" s="12" customFormat="1" x14ac:dyDescent="0.2">
      <c r="B540" s="35"/>
      <c r="C540" s="36"/>
      <c r="D540" s="35"/>
    </row>
    <row r="541" spans="2:4" s="12" customFormat="1" x14ac:dyDescent="0.2">
      <c r="B541" s="35"/>
      <c r="C541" s="36"/>
      <c r="D541" s="35"/>
    </row>
    <row r="542" spans="2:4" s="12" customFormat="1" x14ac:dyDescent="0.2">
      <c r="B542" s="35"/>
      <c r="C542" s="36"/>
      <c r="D542" s="35"/>
    </row>
    <row r="543" spans="2:4" s="12" customFormat="1" x14ac:dyDescent="0.2">
      <c r="B543" s="35"/>
      <c r="C543" s="36"/>
      <c r="D543" s="35"/>
    </row>
    <row r="544" spans="2:4" s="12" customFormat="1" x14ac:dyDescent="0.2">
      <c r="B544" s="35"/>
      <c r="C544" s="36"/>
      <c r="D544" s="35"/>
    </row>
    <row r="545" spans="2:4" s="12" customFormat="1" x14ac:dyDescent="0.2">
      <c r="B545" s="35"/>
      <c r="C545" s="36"/>
      <c r="D545" s="35"/>
    </row>
    <row r="546" spans="2:4" s="12" customFormat="1" x14ac:dyDescent="0.2">
      <c r="B546" s="35"/>
      <c r="C546" s="36"/>
      <c r="D546" s="35"/>
    </row>
    <row r="547" spans="2:4" s="12" customFormat="1" x14ac:dyDescent="0.2">
      <c r="B547" s="35"/>
      <c r="C547" s="36"/>
      <c r="D547" s="35"/>
    </row>
    <row r="548" spans="2:4" s="12" customFormat="1" x14ac:dyDescent="0.2">
      <c r="B548" s="35"/>
      <c r="C548" s="36"/>
      <c r="D548" s="35"/>
    </row>
    <row r="549" spans="2:4" s="12" customFormat="1" x14ac:dyDescent="0.2">
      <c r="B549" s="35"/>
      <c r="C549" s="36"/>
      <c r="D549" s="35"/>
    </row>
    <row r="550" spans="2:4" s="12" customFormat="1" x14ac:dyDescent="0.2">
      <c r="B550" s="35"/>
      <c r="C550" s="36"/>
      <c r="D550" s="35"/>
    </row>
    <row r="551" spans="2:4" s="12" customFormat="1" x14ac:dyDescent="0.2">
      <c r="B551" s="35"/>
      <c r="C551" s="36"/>
      <c r="D551" s="35"/>
    </row>
    <row r="552" spans="2:4" s="12" customFormat="1" x14ac:dyDescent="0.2">
      <c r="B552" s="35"/>
      <c r="C552" s="36"/>
      <c r="D552" s="35"/>
    </row>
    <row r="553" spans="2:4" s="12" customFormat="1" x14ac:dyDescent="0.2">
      <c r="B553" s="35"/>
      <c r="C553" s="36"/>
      <c r="D553" s="35"/>
    </row>
    <row r="554" spans="2:4" s="12" customFormat="1" x14ac:dyDescent="0.2">
      <c r="B554" s="35"/>
      <c r="C554" s="36"/>
      <c r="D554" s="35"/>
    </row>
    <row r="555" spans="2:4" s="12" customFormat="1" x14ac:dyDescent="0.2">
      <c r="B555" s="35"/>
      <c r="C555" s="36"/>
      <c r="D555" s="35"/>
    </row>
    <row r="556" spans="2:4" s="12" customFormat="1" x14ac:dyDescent="0.2">
      <c r="B556" s="35"/>
      <c r="C556" s="36"/>
      <c r="D556" s="35"/>
    </row>
    <row r="557" spans="2:4" s="12" customFormat="1" x14ac:dyDescent="0.2">
      <c r="B557" s="35"/>
      <c r="C557" s="36"/>
      <c r="D557" s="35"/>
    </row>
    <row r="558" spans="2:4" s="12" customFormat="1" x14ac:dyDescent="0.2">
      <c r="B558" s="35"/>
      <c r="C558" s="36"/>
      <c r="D558" s="35"/>
    </row>
    <row r="559" spans="2:4" s="12" customFormat="1" x14ac:dyDescent="0.2">
      <c r="B559" s="35"/>
      <c r="C559" s="36"/>
      <c r="D559" s="35"/>
    </row>
    <row r="560" spans="2:4" s="12" customFormat="1" x14ac:dyDescent="0.2">
      <c r="B560" s="35"/>
      <c r="C560" s="36"/>
      <c r="D560" s="35"/>
    </row>
    <row r="561" spans="2:4" s="12" customFormat="1" x14ac:dyDescent="0.2">
      <c r="B561" s="35"/>
      <c r="C561" s="36"/>
      <c r="D561" s="35"/>
    </row>
    <row r="562" spans="2:4" s="12" customFormat="1" x14ac:dyDescent="0.2">
      <c r="B562" s="35"/>
      <c r="C562" s="36"/>
      <c r="D562" s="35"/>
    </row>
    <row r="563" spans="2:4" s="12" customFormat="1" x14ac:dyDescent="0.2">
      <c r="B563" s="35"/>
      <c r="C563" s="36"/>
      <c r="D563" s="35"/>
    </row>
    <row r="564" spans="2:4" s="12" customFormat="1" x14ac:dyDescent="0.2">
      <c r="B564" s="35"/>
      <c r="C564" s="36"/>
      <c r="D564" s="35"/>
    </row>
    <row r="565" spans="2:4" s="12" customFormat="1" x14ac:dyDescent="0.2">
      <c r="B565" s="35"/>
      <c r="C565" s="36"/>
      <c r="D565" s="35"/>
    </row>
    <row r="566" spans="2:4" s="12" customFormat="1" x14ac:dyDescent="0.2">
      <c r="B566" s="35"/>
      <c r="C566" s="36"/>
      <c r="D566" s="35"/>
    </row>
    <row r="567" spans="2:4" s="12" customFormat="1" x14ac:dyDescent="0.2">
      <c r="B567" s="35"/>
      <c r="C567" s="36"/>
      <c r="D567" s="35"/>
    </row>
    <row r="568" spans="2:4" s="12" customFormat="1" x14ac:dyDescent="0.2">
      <c r="B568" s="35"/>
      <c r="C568" s="36"/>
      <c r="D568" s="35"/>
    </row>
    <row r="569" spans="2:4" s="12" customFormat="1" x14ac:dyDescent="0.2">
      <c r="B569" s="35"/>
      <c r="C569" s="36"/>
      <c r="D569" s="35"/>
    </row>
    <row r="570" spans="2:4" s="12" customFormat="1" x14ac:dyDescent="0.2">
      <c r="B570" s="35"/>
      <c r="C570" s="36"/>
      <c r="D570" s="35"/>
    </row>
    <row r="571" spans="2:4" s="12" customFormat="1" x14ac:dyDescent="0.2">
      <c r="B571" s="35"/>
      <c r="C571" s="36"/>
      <c r="D571" s="35"/>
    </row>
    <row r="572" spans="2:4" s="12" customFormat="1" x14ac:dyDescent="0.2">
      <c r="B572" s="35"/>
      <c r="C572" s="36"/>
      <c r="D572" s="35"/>
    </row>
    <row r="573" spans="2:4" s="12" customFormat="1" x14ac:dyDescent="0.2">
      <c r="B573" s="35"/>
      <c r="C573" s="36"/>
      <c r="D573" s="35"/>
    </row>
    <row r="574" spans="2:4" s="12" customFormat="1" x14ac:dyDescent="0.2">
      <c r="B574" s="35"/>
      <c r="C574" s="36"/>
      <c r="D574" s="35"/>
    </row>
    <row r="575" spans="2:4" s="12" customFormat="1" x14ac:dyDescent="0.2">
      <c r="B575" s="35"/>
      <c r="C575" s="36"/>
      <c r="D575" s="35"/>
    </row>
    <row r="576" spans="2:4" s="12" customFormat="1" x14ac:dyDescent="0.2">
      <c r="B576" s="35"/>
      <c r="C576" s="36"/>
      <c r="D576" s="35"/>
    </row>
    <row r="577" spans="2:4" s="12" customFormat="1" x14ac:dyDescent="0.2">
      <c r="B577" s="35"/>
      <c r="C577" s="36"/>
      <c r="D577" s="35"/>
    </row>
    <row r="578" spans="2:4" s="12" customFormat="1" x14ac:dyDescent="0.2">
      <c r="B578" s="35"/>
      <c r="C578" s="36"/>
      <c r="D578" s="35"/>
    </row>
    <row r="579" spans="2:4" s="12" customFormat="1" x14ac:dyDescent="0.2">
      <c r="B579" s="35"/>
      <c r="C579" s="36"/>
      <c r="D579" s="35"/>
    </row>
    <row r="580" spans="2:4" s="12" customFormat="1" x14ac:dyDescent="0.2">
      <c r="B580" s="35"/>
      <c r="C580" s="36"/>
      <c r="D580" s="35"/>
    </row>
    <row r="581" spans="2:4" s="12" customFormat="1" x14ac:dyDescent="0.2">
      <c r="B581" s="35"/>
      <c r="C581" s="36"/>
      <c r="D581" s="35"/>
    </row>
    <row r="582" spans="2:4" s="12" customFormat="1" x14ac:dyDescent="0.2">
      <c r="B582" s="35"/>
      <c r="C582" s="36"/>
      <c r="D582" s="35"/>
    </row>
    <row r="583" spans="2:4" s="12" customFormat="1" x14ac:dyDescent="0.2">
      <c r="B583" s="35"/>
      <c r="C583" s="36"/>
      <c r="D583" s="35"/>
    </row>
    <row r="584" spans="2:4" s="12" customFormat="1" x14ac:dyDescent="0.2">
      <c r="B584" s="35"/>
      <c r="C584" s="36"/>
      <c r="D584" s="35"/>
    </row>
    <row r="585" spans="2:4" s="12" customFormat="1" x14ac:dyDescent="0.2">
      <c r="B585" s="35"/>
      <c r="C585" s="36"/>
      <c r="D585" s="35"/>
    </row>
    <row r="586" spans="2:4" s="12" customFormat="1" x14ac:dyDescent="0.2">
      <c r="B586" s="35"/>
      <c r="C586" s="36"/>
      <c r="D586" s="35"/>
    </row>
    <row r="587" spans="2:4" s="12" customFormat="1" x14ac:dyDescent="0.2">
      <c r="B587" s="35"/>
      <c r="C587" s="36"/>
      <c r="D587" s="35"/>
    </row>
    <row r="588" spans="2:4" s="12" customFormat="1" x14ac:dyDescent="0.2">
      <c r="B588" s="35"/>
      <c r="C588" s="36"/>
      <c r="D588" s="35"/>
    </row>
    <row r="589" spans="2:4" s="12" customFormat="1" x14ac:dyDescent="0.2">
      <c r="B589" s="35"/>
      <c r="C589" s="36"/>
      <c r="D589" s="35"/>
    </row>
    <row r="590" spans="2:4" s="12" customFormat="1" x14ac:dyDescent="0.2">
      <c r="B590" s="35"/>
      <c r="C590" s="36"/>
      <c r="D590" s="35"/>
    </row>
    <row r="591" spans="2:4" s="12" customFormat="1" x14ac:dyDescent="0.2">
      <c r="B591" s="35"/>
      <c r="C591" s="36"/>
      <c r="D591" s="35"/>
    </row>
    <row r="592" spans="2:4" s="12" customFormat="1" x14ac:dyDescent="0.2">
      <c r="B592" s="35"/>
      <c r="C592" s="36"/>
      <c r="D592" s="35"/>
    </row>
    <row r="593" spans="2:4" s="12" customFormat="1" x14ac:dyDescent="0.2">
      <c r="B593" s="35"/>
      <c r="C593" s="36"/>
      <c r="D593" s="35"/>
    </row>
    <row r="594" spans="2:4" s="12" customFormat="1" x14ac:dyDescent="0.2">
      <c r="B594" s="35"/>
      <c r="C594" s="36"/>
      <c r="D594" s="35"/>
    </row>
    <row r="595" spans="2:4" s="12" customFormat="1" x14ac:dyDescent="0.2">
      <c r="B595" s="35"/>
      <c r="C595" s="36"/>
      <c r="D595" s="35"/>
    </row>
    <row r="596" spans="2:4" s="12" customFormat="1" x14ac:dyDescent="0.2">
      <c r="B596" s="35"/>
      <c r="C596" s="36"/>
      <c r="D596" s="35"/>
    </row>
    <row r="597" spans="2:4" s="12" customFormat="1" x14ac:dyDescent="0.2">
      <c r="B597" s="35"/>
      <c r="C597" s="36"/>
      <c r="D597" s="35"/>
    </row>
    <row r="598" spans="2:4" s="12" customFormat="1" x14ac:dyDescent="0.2">
      <c r="B598" s="35"/>
      <c r="C598" s="36"/>
      <c r="D598" s="35"/>
    </row>
    <row r="599" spans="2:4" s="12" customFormat="1" x14ac:dyDescent="0.2">
      <c r="B599" s="35"/>
      <c r="C599" s="36"/>
      <c r="D599" s="35"/>
    </row>
    <row r="600" spans="2:4" s="12" customFormat="1" x14ac:dyDescent="0.2">
      <c r="B600" s="35"/>
      <c r="C600" s="36"/>
      <c r="D600" s="35"/>
    </row>
    <row r="601" spans="2:4" s="12" customFormat="1" x14ac:dyDescent="0.2">
      <c r="B601" s="35"/>
      <c r="C601" s="36"/>
      <c r="D601" s="35"/>
    </row>
    <row r="602" spans="2:4" s="12" customFormat="1" x14ac:dyDescent="0.2">
      <c r="B602" s="35"/>
      <c r="C602" s="36"/>
      <c r="D602" s="35"/>
    </row>
    <row r="603" spans="2:4" s="12" customFormat="1" x14ac:dyDescent="0.2">
      <c r="B603" s="35"/>
      <c r="C603" s="36"/>
      <c r="D603" s="35"/>
    </row>
    <row r="604" spans="2:4" s="12" customFormat="1" x14ac:dyDescent="0.2">
      <c r="B604" s="35"/>
      <c r="C604" s="36"/>
      <c r="D604" s="35"/>
    </row>
    <row r="605" spans="2:4" s="12" customFormat="1" x14ac:dyDescent="0.2">
      <c r="B605" s="35"/>
      <c r="C605" s="36"/>
      <c r="D605" s="35"/>
    </row>
    <row r="606" spans="2:4" s="12" customFormat="1" x14ac:dyDescent="0.2">
      <c r="B606" s="35"/>
      <c r="C606" s="36"/>
      <c r="D606" s="35"/>
    </row>
    <row r="607" spans="2:4" s="12" customFormat="1" x14ac:dyDescent="0.2">
      <c r="B607" s="35"/>
      <c r="C607" s="36"/>
      <c r="D607" s="35"/>
    </row>
    <row r="608" spans="2:4" s="12" customFormat="1" x14ac:dyDescent="0.2">
      <c r="B608" s="35"/>
      <c r="C608" s="36"/>
      <c r="D608" s="35"/>
    </row>
    <row r="609" spans="2:4" s="12" customFormat="1" x14ac:dyDescent="0.2">
      <c r="B609" s="35"/>
      <c r="C609" s="36"/>
      <c r="D609" s="35"/>
    </row>
    <row r="610" spans="2:4" s="12" customFormat="1" x14ac:dyDescent="0.2">
      <c r="B610" s="35"/>
      <c r="C610" s="36"/>
      <c r="D610" s="35"/>
    </row>
    <row r="611" spans="2:4" s="12" customFormat="1" x14ac:dyDescent="0.2">
      <c r="B611" s="35"/>
      <c r="C611" s="36"/>
      <c r="D611" s="35"/>
    </row>
    <row r="612" spans="2:4" s="12" customFormat="1" x14ac:dyDescent="0.2">
      <c r="B612" s="35"/>
      <c r="C612" s="36"/>
      <c r="D612" s="35"/>
    </row>
    <row r="613" spans="2:4" s="12" customFormat="1" x14ac:dyDescent="0.2">
      <c r="B613" s="35"/>
      <c r="C613" s="36"/>
      <c r="D613" s="35"/>
    </row>
    <row r="614" spans="2:4" s="12" customFormat="1" x14ac:dyDescent="0.2">
      <c r="B614" s="35"/>
      <c r="C614" s="36"/>
      <c r="D614" s="35"/>
    </row>
    <row r="615" spans="2:4" s="12" customFormat="1" x14ac:dyDescent="0.2">
      <c r="B615" s="35"/>
      <c r="C615" s="36"/>
      <c r="D615" s="35"/>
    </row>
    <row r="616" spans="2:4" s="12" customFormat="1" x14ac:dyDescent="0.2">
      <c r="B616" s="35"/>
      <c r="C616" s="36"/>
      <c r="D616" s="35"/>
    </row>
    <row r="617" spans="2:4" s="12" customFormat="1" x14ac:dyDescent="0.2">
      <c r="B617" s="35"/>
      <c r="C617" s="36"/>
      <c r="D617" s="35"/>
    </row>
    <row r="618" spans="2:4" s="12" customFormat="1" x14ac:dyDescent="0.2">
      <c r="B618" s="35"/>
      <c r="C618" s="36"/>
      <c r="D618" s="35"/>
    </row>
    <row r="619" spans="2:4" s="12" customFormat="1" x14ac:dyDescent="0.2">
      <c r="B619" s="35"/>
      <c r="C619" s="36"/>
      <c r="D619" s="35"/>
    </row>
    <row r="620" spans="2:4" s="12" customFormat="1" x14ac:dyDescent="0.2">
      <c r="B620" s="35"/>
      <c r="C620" s="36"/>
      <c r="D620" s="35"/>
    </row>
    <row r="621" spans="2:4" s="12" customFormat="1" x14ac:dyDescent="0.2">
      <c r="B621" s="35"/>
      <c r="C621" s="36"/>
      <c r="D621" s="35"/>
    </row>
    <row r="622" spans="2:4" s="12" customFormat="1" x14ac:dyDescent="0.2">
      <c r="B622" s="35"/>
      <c r="C622" s="36"/>
      <c r="D622" s="35"/>
    </row>
    <row r="623" spans="2:4" s="12" customFormat="1" x14ac:dyDescent="0.2">
      <c r="B623" s="35"/>
      <c r="C623" s="36"/>
      <c r="D623" s="35"/>
    </row>
    <row r="624" spans="2:4" s="12" customFormat="1" x14ac:dyDescent="0.2">
      <c r="B624" s="35"/>
      <c r="C624" s="36"/>
      <c r="D624" s="35"/>
    </row>
    <row r="625" spans="2:4" s="12" customFormat="1" x14ac:dyDescent="0.2">
      <c r="B625" s="35"/>
      <c r="C625" s="36"/>
      <c r="D625" s="35"/>
    </row>
    <row r="626" spans="2:4" s="12" customFormat="1" x14ac:dyDescent="0.2">
      <c r="B626" s="35"/>
      <c r="C626" s="36"/>
      <c r="D626" s="35"/>
    </row>
    <row r="627" spans="2:4" s="12" customFormat="1" x14ac:dyDescent="0.2">
      <c r="B627" s="35"/>
      <c r="C627" s="36"/>
      <c r="D627" s="35"/>
    </row>
    <row r="628" spans="2:4" s="12" customFormat="1" x14ac:dyDescent="0.2">
      <c r="B628" s="35"/>
      <c r="C628" s="36"/>
      <c r="D628" s="35"/>
    </row>
    <row r="629" spans="2:4" s="12" customFormat="1" x14ac:dyDescent="0.2">
      <c r="B629" s="35"/>
      <c r="C629" s="36"/>
      <c r="D629" s="35"/>
    </row>
    <row r="630" spans="2:4" s="12" customFormat="1" x14ac:dyDescent="0.2">
      <c r="B630" s="35"/>
      <c r="C630" s="36"/>
      <c r="D630" s="35"/>
    </row>
    <row r="631" spans="2:4" s="12" customFormat="1" x14ac:dyDescent="0.2">
      <c r="B631" s="35"/>
      <c r="C631" s="36"/>
      <c r="D631" s="35"/>
    </row>
    <row r="632" spans="2:4" s="12" customFormat="1" x14ac:dyDescent="0.2">
      <c r="B632" s="35"/>
      <c r="C632" s="36"/>
      <c r="D632" s="35"/>
    </row>
    <row r="633" spans="2:4" s="12" customFormat="1" x14ac:dyDescent="0.2">
      <c r="B633" s="35"/>
      <c r="C633" s="36"/>
      <c r="D633" s="35"/>
    </row>
    <row r="634" spans="2:4" s="12" customFormat="1" x14ac:dyDescent="0.2">
      <c r="B634" s="35"/>
      <c r="C634" s="36"/>
      <c r="D634" s="35"/>
    </row>
    <row r="635" spans="2:4" s="12" customFormat="1" x14ac:dyDescent="0.2">
      <c r="B635" s="35"/>
      <c r="C635" s="36"/>
      <c r="D635" s="35"/>
    </row>
    <row r="636" spans="2:4" s="12" customFormat="1" x14ac:dyDescent="0.2">
      <c r="B636" s="35"/>
      <c r="C636" s="36"/>
      <c r="D636" s="35"/>
    </row>
    <row r="637" spans="2:4" s="12" customFormat="1" x14ac:dyDescent="0.2">
      <c r="B637" s="35"/>
      <c r="C637" s="36"/>
      <c r="D637" s="35"/>
    </row>
    <row r="638" spans="2:4" s="12" customFormat="1" x14ac:dyDescent="0.2">
      <c r="B638" s="35"/>
      <c r="C638" s="36"/>
      <c r="D638" s="35"/>
    </row>
    <row r="639" spans="2:4" s="12" customFormat="1" x14ac:dyDescent="0.2">
      <c r="B639" s="35"/>
      <c r="C639" s="36"/>
      <c r="D639" s="35"/>
    </row>
    <row r="640" spans="2:4" s="12" customFormat="1" x14ac:dyDescent="0.2">
      <c r="B640" s="35"/>
      <c r="C640" s="36"/>
      <c r="D640" s="35"/>
    </row>
    <row r="641" spans="2:4" s="12" customFormat="1" x14ac:dyDescent="0.2">
      <c r="B641" s="35"/>
      <c r="C641" s="36"/>
      <c r="D641" s="35"/>
    </row>
    <row r="642" spans="2:4" s="12" customFormat="1" x14ac:dyDescent="0.2">
      <c r="B642" s="35"/>
      <c r="C642" s="36"/>
      <c r="D642" s="35"/>
    </row>
    <row r="643" spans="2:4" s="12" customFormat="1" x14ac:dyDescent="0.2">
      <c r="B643" s="35"/>
      <c r="C643" s="36"/>
      <c r="D643" s="35"/>
    </row>
    <row r="644" spans="2:4" s="12" customFormat="1" x14ac:dyDescent="0.2">
      <c r="B644" s="35"/>
      <c r="C644" s="36"/>
      <c r="D644" s="35"/>
    </row>
    <row r="645" spans="2:4" s="12" customFormat="1" x14ac:dyDescent="0.2">
      <c r="B645" s="35"/>
      <c r="C645" s="36"/>
      <c r="D645" s="35"/>
    </row>
    <row r="646" spans="2:4" s="12" customFormat="1" x14ac:dyDescent="0.2">
      <c r="B646" s="35"/>
      <c r="C646" s="36"/>
      <c r="D646" s="35"/>
    </row>
    <row r="647" spans="2:4" s="12" customFormat="1" x14ac:dyDescent="0.2">
      <c r="B647" s="35"/>
      <c r="C647" s="36"/>
      <c r="D647" s="35"/>
    </row>
    <row r="648" spans="2:4" s="12" customFormat="1" x14ac:dyDescent="0.2">
      <c r="B648" s="35"/>
      <c r="C648" s="36"/>
      <c r="D648" s="35"/>
    </row>
    <row r="649" spans="2:4" s="12" customFormat="1" x14ac:dyDescent="0.2">
      <c r="B649" s="35"/>
      <c r="C649" s="36"/>
      <c r="D649" s="35"/>
    </row>
    <row r="650" spans="2:4" s="12" customFormat="1" x14ac:dyDescent="0.2">
      <c r="B650" s="35"/>
      <c r="C650" s="36"/>
      <c r="D650" s="35"/>
    </row>
    <row r="651" spans="2:4" s="12" customFormat="1" x14ac:dyDescent="0.2">
      <c r="B651" s="35"/>
      <c r="C651" s="36"/>
      <c r="D651" s="35"/>
    </row>
    <row r="652" spans="2:4" s="12" customFormat="1" x14ac:dyDescent="0.2">
      <c r="B652" s="35"/>
      <c r="C652" s="36"/>
      <c r="D652" s="35"/>
    </row>
    <row r="653" spans="2:4" s="12" customFormat="1" x14ac:dyDescent="0.2">
      <c r="B653" s="35"/>
      <c r="C653" s="36"/>
      <c r="D653" s="35"/>
    </row>
    <row r="654" spans="2:4" s="12" customFormat="1" x14ac:dyDescent="0.2">
      <c r="B654" s="35"/>
      <c r="C654" s="36"/>
      <c r="D654" s="35"/>
    </row>
    <row r="655" spans="2:4" s="12" customFormat="1" x14ac:dyDescent="0.2">
      <c r="B655" s="35"/>
      <c r="C655" s="36"/>
      <c r="D655" s="35"/>
    </row>
    <row r="656" spans="2:4" s="12" customFormat="1" x14ac:dyDescent="0.2">
      <c r="B656" s="35"/>
      <c r="C656" s="36"/>
      <c r="D656" s="35"/>
    </row>
    <row r="657" spans="2:4" s="12" customFormat="1" x14ac:dyDescent="0.2">
      <c r="B657" s="35"/>
      <c r="C657" s="36"/>
      <c r="D657" s="35"/>
    </row>
    <row r="658" spans="2:4" s="12" customFormat="1" x14ac:dyDescent="0.2">
      <c r="B658" s="35"/>
      <c r="C658" s="36"/>
      <c r="D658" s="35"/>
    </row>
    <row r="659" spans="2:4" s="12" customFormat="1" x14ac:dyDescent="0.2">
      <c r="B659" s="35"/>
      <c r="C659" s="36"/>
      <c r="D659" s="35"/>
    </row>
    <row r="660" spans="2:4" s="12" customFormat="1" x14ac:dyDescent="0.2">
      <c r="B660" s="35"/>
      <c r="C660" s="36"/>
      <c r="D660" s="35"/>
    </row>
    <row r="661" spans="2:4" s="12" customFormat="1" x14ac:dyDescent="0.2">
      <c r="B661" s="35"/>
      <c r="C661" s="36"/>
      <c r="D661" s="35"/>
    </row>
    <row r="662" spans="2:4" s="12" customFormat="1" x14ac:dyDescent="0.2">
      <c r="B662" s="35"/>
      <c r="C662" s="36"/>
      <c r="D662" s="35"/>
    </row>
    <row r="663" spans="2:4" s="12" customFormat="1" x14ac:dyDescent="0.2">
      <c r="B663" s="35"/>
      <c r="C663" s="36"/>
      <c r="D663" s="35"/>
    </row>
    <row r="664" spans="2:4" s="12" customFormat="1" x14ac:dyDescent="0.2">
      <c r="B664" s="35"/>
      <c r="C664" s="36"/>
      <c r="D664" s="35"/>
    </row>
    <row r="665" spans="2:4" s="12" customFormat="1" x14ac:dyDescent="0.2">
      <c r="B665" s="35"/>
      <c r="C665" s="36"/>
      <c r="D665" s="35"/>
    </row>
    <row r="666" spans="2:4" s="12" customFormat="1" x14ac:dyDescent="0.2">
      <c r="B666" s="35"/>
      <c r="C666" s="36"/>
      <c r="D666" s="35"/>
    </row>
    <row r="667" spans="2:4" s="12" customFormat="1" x14ac:dyDescent="0.2">
      <c r="B667" s="35"/>
      <c r="C667" s="36"/>
      <c r="D667" s="35"/>
    </row>
    <row r="668" spans="2:4" s="12" customFormat="1" x14ac:dyDescent="0.2">
      <c r="B668" s="35"/>
      <c r="C668" s="36"/>
      <c r="D668" s="35"/>
    </row>
    <row r="669" spans="2:4" s="12" customFormat="1" x14ac:dyDescent="0.2">
      <c r="B669" s="35"/>
      <c r="C669" s="36"/>
      <c r="D669" s="35"/>
    </row>
    <row r="670" spans="2:4" s="12" customFormat="1" x14ac:dyDescent="0.2">
      <c r="B670" s="35"/>
      <c r="C670" s="36"/>
      <c r="D670" s="35"/>
    </row>
    <row r="671" spans="2:4" s="12" customFormat="1" x14ac:dyDescent="0.2">
      <c r="B671" s="35"/>
      <c r="C671" s="36"/>
      <c r="D671" s="35"/>
    </row>
    <row r="672" spans="2:4" s="12" customFormat="1" x14ac:dyDescent="0.2">
      <c r="B672" s="35"/>
      <c r="C672" s="36"/>
      <c r="D672" s="35"/>
    </row>
    <row r="673" spans="2:4" s="12" customFormat="1" x14ac:dyDescent="0.2">
      <c r="B673" s="35"/>
      <c r="C673" s="36"/>
      <c r="D673" s="35"/>
    </row>
    <row r="674" spans="2:4" s="12" customFormat="1" x14ac:dyDescent="0.2">
      <c r="B674" s="35"/>
      <c r="C674" s="36"/>
      <c r="D674" s="35"/>
    </row>
    <row r="675" spans="2:4" s="12" customFormat="1" x14ac:dyDescent="0.2">
      <c r="B675" s="35"/>
      <c r="C675" s="36"/>
      <c r="D675" s="35"/>
    </row>
    <row r="676" spans="2:4" s="12" customFormat="1" x14ac:dyDescent="0.2">
      <c r="B676" s="35"/>
      <c r="C676" s="36"/>
      <c r="D676" s="35"/>
    </row>
    <row r="677" spans="2:4" s="12" customFormat="1" x14ac:dyDescent="0.2">
      <c r="B677" s="35"/>
      <c r="C677" s="36"/>
      <c r="D677" s="35"/>
    </row>
    <row r="678" spans="2:4" s="12" customFormat="1" x14ac:dyDescent="0.2">
      <c r="B678" s="35"/>
      <c r="C678" s="36"/>
      <c r="D678" s="35"/>
    </row>
    <row r="679" spans="2:4" s="12" customFormat="1" x14ac:dyDescent="0.2">
      <c r="B679" s="35"/>
      <c r="C679" s="36"/>
      <c r="D679" s="35"/>
    </row>
    <row r="680" spans="2:4" s="12" customFormat="1" x14ac:dyDescent="0.2">
      <c r="B680" s="35"/>
      <c r="C680" s="36"/>
      <c r="D680" s="35"/>
    </row>
    <row r="681" spans="2:4" s="12" customFormat="1" x14ac:dyDescent="0.2">
      <c r="B681" s="35"/>
      <c r="C681" s="36"/>
      <c r="D681" s="35"/>
    </row>
    <row r="682" spans="2:4" s="12" customFormat="1" x14ac:dyDescent="0.2">
      <c r="B682" s="35"/>
      <c r="C682" s="36"/>
      <c r="D682" s="35"/>
    </row>
    <row r="683" spans="2:4" s="12" customFormat="1" x14ac:dyDescent="0.2">
      <c r="B683" s="35"/>
      <c r="C683" s="36"/>
      <c r="D683" s="35"/>
    </row>
    <row r="684" spans="2:4" s="12" customFormat="1" x14ac:dyDescent="0.2">
      <c r="B684" s="35"/>
      <c r="C684" s="36"/>
      <c r="D684" s="35"/>
    </row>
    <row r="685" spans="2:4" s="12" customFormat="1" x14ac:dyDescent="0.2">
      <c r="B685" s="35"/>
      <c r="C685" s="36"/>
      <c r="D685" s="35"/>
    </row>
    <row r="686" spans="2:4" s="12" customFormat="1" x14ac:dyDescent="0.2">
      <c r="B686" s="35"/>
      <c r="C686" s="36"/>
      <c r="D686" s="35"/>
    </row>
    <row r="687" spans="2:4" s="12" customFormat="1" x14ac:dyDescent="0.2">
      <c r="B687" s="35"/>
      <c r="C687" s="36"/>
      <c r="D687" s="35"/>
    </row>
    <row r="688" spans="2:4" s="12" customFormat="1" x14ac:dyDescent="0.2">
      <c r="B688" s="35"/>
      <c r="C688" s="36"/>
      <c r="D688" s="35"/>
    </row>
    <row r="689" spans="2:4" s="12" customFormat="1" x14ac:dyDescent="0.2">
      <c r="B689" s="35"/>
      <c r="C689" s="36"/>
      <c r="D689" s="35"/>
    </row>
    <row r="690" spans="2:4" s="12" customFormat="1" x14ac:dyDescent="0.2">
      <c r="B690" s="35"/>
      <c r="C690" s="36"/>
      <c r="D690" s="35"/>
    </row>
    <row r="691" spans="2:4" s="12" customFormat="1" x14ac:dyDescent="0.2">
      <c r="B691" s="35"/>
      <c r="C691" s="36"/>
      <c r="D691" s="35"/>
    </row>
    <row r="692" spans="2:4" s="12" customFormat="1" x14ac:dyDescent="0.2">
      <c r="B692" s="35"/>
      <c r="C692" s="36"/>
      <c r="D692" s="35"/>
    </row>
    <row r="693" spans="2:4" s="12" customFormat="1" x14ac:dyDescent="0.2">
      <c r="B693" s="35"/>
      <c r="C693" s="36"/>
      <c r="D693" s="35"/>
    </row>
    <row r="694" spans="2:4" s="12" customFormat="1" x14ac:dyDescent="0.2">
      <c r="B694" s="35"/>
      <c r="C694" s="36"/>
      <c r="D694" s="35"/>
    </row>
    <row r="695" spans="2:4" s="12" customFormat="1" x14ac:dyDescent="0.2">
      <c r="B695" s="35"/>
      <c r="C695" s="36"/>
      <c r="D695" s="35"/>
    </row>
    <row r="696" spans="2:4" s="12" customFormat="1" x14ac:dyDescent="0.2">
      <c r="B696" s="35"/>
      <c r="C696" s="36"/>
      <c r="D696" s="35"/>
    </row>
    <row r="697" spans="2:4" s="12" customFormat="1" x14ac:dyDescent="0.2">
      <c r="B697" s="35"/>
      <c r="C697" s="36"/>
      <c r="D697" s="35"/>
    </row>
    <row r="698" spans="2:4" s="12" customFormat="1" x14ac:dyDescent="0.2">
      <c r="B698" s="35"/>
      <c r="C698" s="36"/>
      <c r="D698" s="35"/>
    </row>
    <row r="699" spans="2:4" s="12" customFormat="1" x14ac:dyDescent="0.2">
      <c r="B699" s="35"/>
      <c r="C699" s="36"/>
      <c r="D699" s="35"/>
    </row>
    <row r="700" spans="2:4" s="12" customFormat="1" x14ac:dyDescent="0.2">
      <c r="B700" s="35"/>
      <c r="C700" s="36"/>
      <c r="D700" s="35"/>
    </row>
    <row r="701" spans="2:4" s="12" customFormat="1" x14ac:dyDescent="0.2">
      <c r="B701" s="35"/>
      <c r="C701" s="36"/>
      <c r="D701" s="35"/>
    </row>
    <row r="702" spans="2:4" s="12" customFormat="1" x14ac:dyDescent="0.2">
      <c r="B702" s="35"/>
      <c r="C702" s="36"/>
      <c r="D702" s="35"/>
    </row>
    <row r="703" spans="2:4" s="12" customFormat="1" x14ac:dyDescent="0.2">
      <c r="B703" s="35"/>
      <c r="C703" s="36"/>
      <c r="D703" s="35"/>
    </row>
    <row r="704" spans="2:4" s="12" customFormat="1" x14ac:dyDescent="0.2">
      <c r="B704" s="35"/>
      <c r="C704" s="36"/>
      <c r="D704" s="35"/>
    </row>
    <row r="705" spans="2:4" s="12" customFormat="1" x14ac:dyDescent="0.2">
      <c r="B705" s="35"/>
      <c r="C705" s="36"/>
      <c r="D705" s="35"/>
    </row>
    <row r="706" spans="2:4" s="12" customFormat="1" x14ac:dyDescent="0.2">
      <c r="B706" s="35"/>
      <c r="C706" s="36"/>
      <c r="D706" s="35"/>
    </row>
    <row r="707" spans="2:4" s="12" customFormat="1" x14ac:dyDescent="0.2">
      <c r="B707" s="35"/>
      <c r="C707" s="36"/>
      <c r="D707" s="35"/>
    </row>
    <row r="708" spans="2:4" s="12" customFormat="1" x14ac:dyDescent="0.2">
      <c r="B708" s="35"/>
      <c r="C708" s="36"/>
      <c r="D708" s="35"/>
    </row>
    <row r="709" spans="2:4" s="12" customFormat="1" x14ac:dyDescent="0.2">
      <c r="B709" s="35"/>
      <c r="C709" s="36"/>
      <c r="D709" s="35"/>
    </row>
    <row r="710" spans="2:4" s="12" customFormat="1" x14ac:dyDescent="0.2">
      <c r="B710" s="35"/>
      <c r="C710" s="36"/>
      <c r="D710" s="35"/>
    </row>
    <row r="711" spans="2:4" s="12" customFormat="1" x14ac:dyDescent="0.2">
      <c r="B711" s="35"/>
      <c r="C711" s="36"/>
      <c r="D711" s="35"/>
    </row>
    <row r="712" spans="2:4" s="12" customFormat="1" x14ac:dyDescent="0.2">
      <c r="B712" s="35"/>
      <c r="C712" s="36"/>
      <c r="D712" s="35"/>
    </row>
    <row r="713" spans="2:4" s="12" customFormat="1" x14ac:dyDescent="0.2">
      <c r="B713" s="35"/>
      <c r="C713" s="36"/>
      <c r="D713" s="35"/>
    </row>
    <row r="714" spans="2:4" s="12" customFormat="1" x14ac:dyDescent="0.2">
      <c r="B714" s="35"/>
      <c r="C714" s="36"/>
      <c r="D714" s="35"/>
    </row>
    <row r="715" spans="2:4" s="12" customFormat="1" x14ac:dyDescent="0.2">
      <c r="B715" s="35"/>
      <c r="C715" s="36"/>
      <c r="D715" s="35"/>
    </row>
    <row r="716" spans="2:4" s="12" customFormat="1" x14ac:dyDescent="0.2">
      <c r="B716" s="35"/>
      <c r="C716" s="36"/>
      <c r="D716" s="35"/>
    </row>
    <row r="717" spans="2:4" s="12" customFormat="1" x14ac:dyDescent="0.2">
      <c r="B717" s="35"/>
      <c r="C717" s="36"/>
      <c r="D717" s="35"/>
    </row>
    <row r="718" spans="2:4" s="12" customFormat="1" x14ac:dyDescent="0.2">
      <c r="B718" s="35"/>
      <c r="C718" s="36"/>
      <c r="D718" s="35"/>
    </row>
    <row r="719" spans="2:4" s="12" customFormat="1" x14ac:dyDescent="0.2">
      <c r="B719" s="35"/>
      <c r="C719" s="36"/>
      <c r="D719" s="35"/>
    </row>
    <row r="720" spans="2:4" s="12" customFormat="1" x14ac:dyDescent="0.2">
      <c r="B720" s="35"/>
      <c r="C720" s="36"/>
      <c r="D720" s="35"/>
    </row>
    <row r="721" spans="2:4" s="12" customFormat="1" x14ac:dyDescent="0.2">
      <c r="B721" s="35"/>
      <c r="C721" s="36"/>
      <c r="D721" s="35"/>
    </row>
    <row r="722" spans="2:4" s="12" customFormat="1" x14ac:dyDescent="0.2">
      <c r="B722" s="35"/>
      <c r="C722" s="36"/>
      <c r="D722" s="35"/>
    </row>
    <row r="723" spans="2:4" s="12" customFormat="1" x14ac:dyDescent="0.2">
      <c r="B723" s="35"/>
      <c r="C723" s="36"/>
      <c r="D723" s="35"/>
    </row>
    <row r="724" spans="2:4" s="12" customFormat="1" x14ac:dyDescent="0.2">
      <c r="B724" s="35"/>
      <c r="C724" s="36"/>
      <c r="D724" s="35"/>
    </row>
    <row r="725" spans="2:4" s="12" customFormat="1" x14ac:dyDescent="0.2">
      <c r="B725" s="35"/>
      <c r="C725" s="36"/>
      <c r="D725" s="35"/>
    </row>
    <row r="726" spans="2:4" s="12" customFormat="1" x14ac:dyDescent="0.2">
      <c r="B726" s="35"/>
      <c r="C726" s="36"/>
      <c r="D726" s="35"/>
    </row>
    <row r="727" spans="2:4" s="12" customFormat="1" x14ac:dyDescent="0.2">
      <c r="B727" s="35"/>
      <c r="C727" s="36"/>
      <c r="D727" s="35"/>
    </row>
    <row r="728" spans="2:4" s="12" customFormat="1" x14ac:dyDescent="0.2">
      <c r="B728" s="35"/>
      <c r="C728" s="36"/>
      <c r="D728" s="35"/>
    </row>
    <row r="729" spans="2:4" s="12" customFormat="1" x14ac:dyDescent="0.2">
      <c r="B729" s="35"/>
      <c r="C729" s="36"/>
      <c r="D729" s="35"/>
    </row>
    <row r="730" spans="2:4" s="12" customFormat="1" x14ac:dyDescent="0.2">
      <c r="B730" s="35"/>
      <c r="C730" s="36"/>
      <c r="D730" s="35"/>
    </row>
    <row r="731" spans="2:4" s="12" customFormat="1" x14ac:dyDescent="0.2">
      <c r="B731" s="35"/>
      <c r="C731" s="36"/>
      <c r="D731" s="35"/>
    </row>
    <row r="732" spans="2:4" s="12" customFormat="1" x14ac:dyDescent="0.2">
      <c r="B732" s="35"/>
      <c r="C732" s="36"/>
      <c r="D732" s="35"/>
    </row>
    <row r="733" spans="2:4" s="12" customFormat="1" x14ac:dyDescent="0.2">
      <c r="B733" s="35"/>
      <c r="C733" s="36"/>
      <c r="D733" s="35"/>
    </row>
    <row r="734" spans="2:4" s="12" customFormat="1" x14ac:dyDescent="0.2">
      <c r="B734" s="35"/>
      <c r="C734" s="36"/>
      <c r="D734" s="35"/>
    </row>
    <row r="735" spans="2:4" s="12" customFormat="1" x14ac:dyDescent="0.2">
      <c r="B735" s="35"/>
      <c r="C735" s="36"/>
      <c r="D735" s="35"/>
    </row>
    <row r="736" spans="2:4" s="12" customFormat="1" x14ac:dyDescent="0.2">
      <c r="B736" s="35"/>
      <c r="C736" s="36"/>
      <c r="D736" s="35"/>
    </row>
    <row r="737" spans="2:4" s="12" customFormat="1" x14ac:dyDescent="0.2">
      <c r="B737" s="35"/>
      <c r="C737" s="36"/>
      <c r="D737" s="35"/>
    </row>
    <row r="738" spans="2:4" s="12" customFormat="1" x14ac:dyDescent="0.2">
      <c r="B738" s="35"/>
      <c r="C738" s="36"/>
      <c r="D738" s="35"/>
    </row>
    <row r="739" spans="2:4" s="12" customFormat="1" x14ac:dyDescent="0.2">
      <c r="B739" s="35"/>
      <c r="C739" s="36"/>
      <c r="D739" s="35"/>
    </row>
    <row r="740" spans="2:4" s="12" customFormat="1" x14ac:dyDescent="0.2">
      <c r="B740" s="35"/>
      <c r="C740" s="36"/>
      <c r="D740" s="35"/>
    </row>
    <row r="741" spans="2:4" s="12" customFormat="1" x14ac:dyDescent="0.2">
      <c r="B741" s="35"/>
      <c r="C741" s="36"/>
      <c r="D741" s="35"/>
    </row>
    <row r="742" spans="2:4" s="12" customFormat="1" x14ac:dyDescent="0.2">
      <c r="B742" s="35"/>
      <c r="C742" s="36"/>
      <c r="D742" s="35"/>
    </row>
    <row r="743" spans="2:4" s="12" customFormat="1" x14ac:dyDescent="0.2">
      <c r="B743" s="35"/>
      <c r="C743" s="36"/>
      <c r="D743" s="35"/>
    </row>
    <row r="744" spans="2:4" s="12" customFormat="1" x14ac:dyDescent="0.2">
      <c r="B744" s="35"/>
      <c r="C744" s="36"/>
      <c r="D744" s="35"/>
    </row>
    <row r="745" spans="2:4" s="12" customFormat="1" x14ac:dyDescent="0.2">
      <c r="B745" s="35"/>
      <c r="C745" s="36"/>
      <c r="D745" s="35"/>
    </row>
    <row r="746" spans="2:4" s="12" customFormat="1" x14ac:dyDescent="0.2">
      <c r="B746" s="35"/>
      <c r="C746" s="36"/>
      <c r="D746" s="35"/>
    </row>
    <row r="747" spans="2:4" s="12" customFormat="1" x14ac:dyDescent="0.2">
      <c r="B747" s="35"/>
      <c r="C747" s="36"/>
      <c r="D747" s="35"/>
    </row>
    <row r="748" spans="2:4" s="12" customFormat="1" x14ac:dyDescent="0.2">
      <c r="B748" s="35"/>
      <c r="C748" s="36"/>
      <c r="D748" s="35"/>
    </row>
    <row r="749" spans="2:4" s="12" customFormat="1" x14ac:dyDescent="0.2">
      <c r="B749" s="35"/>
      <c r="C749" s="36"/>
      <c r="D749" s="35"/>
    </row>
    <row r="750" spans="2:4" s="12" customFormat="1" x14ac:dyDescent="0.2">
      <c r="B750" s="35"/>
      <c r="C750" s="36"/>
      <c r="D750" s="35"/>
    </row>
    <row r="751" spans="2:4" s="12" customFormat="1" x14ac:dyDescent="0.2">
      <c r="B751" s="35"/>
      <c r="C751" s="36"/>
      <c r="D751" s="35"/>
    </row>
    <row r="752" spans="2:4" s="12" customFormat="1" x14ac:dyDescent="0.2">
      <c r="B752" s="35"/>
      <c r="C752" s="36"/>
      <c r="D752" s="35"/>
    </row>
  </sheetData>
  <mergeCells count="19">
    <mergeCell ref="B25:C25"/>
    <mergeCell ref="B27:C27"/>
    <mergeCell ref="B28:C28"/>
    <mergeCell ref="B39:C39"/>
    <mergeCell ref="B21:C21"/>
    <mergeCell ref="B26:C26"/>
    <mergeCell ref="B31:C31"/>
    <mergeCell ref="B33:C33"/>
    <mergeCell ref="B32:C32"/>
    <mergeCell ref="B37:C37"/>
    <mergeCell ref="B38:C38"/>
    <mergeCell ref="B34:C34"/>
    <mergeCell ref="B35:C35"/>
    <mergeCell ref="B36:C36"/>
    <mergeCell ref="B2:D2"/>
    <mergeCell ref="B3:D3"/>
    <mergeCell ref="B11:C11"/>
    <mergeCell ref="B12:C12"/>
    <mergeCell ref="B24:C24"/>
  </mergeCells>
  <pageMargins left="0.25" right="0.25"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61"/>
  <sheetViews>
    <sheetView zoomScaleNormal="100" workbookViewId="0">
      <selection activeCell="B2" sqref="B2:E2"/>
    </sheetView>
  </sheetViews>
  <sheetFormatPr defaultColWidth="9.28515625" defaultRowHeight="14.25" x14ac:dyDescent="0.2"/>
  <cols>
    <col min="1" max="1" width="3.42578125" style="1" customWidth="1"/>
    <col min="2" max="2" width="55" style="1" customWidth="1"/>
    <col min="3" max="3" width="15.7109375" style="1" customWidth="1"/>
    <col min="4" max="5" width="15.7109375" style="59" customWidth="1"/>
    <col min="6" max="16384" width="9.28515625" style="1"/>
  </cols>
  <sheetData>
    <row r="1" spans="1:12" s="12" customFormat="1" ht="15" thickBot="1" x14ac:dyDescent="0.25">
      <c r="D1" s="55"/>
      <c r="E1" s="55"/>
    </row>
    <row r="2" spans="1:12" s="12" customFormat="1" ht="60" customHeight="1" thickBot="1" x14ac:dyDescent="0.25">
      <c r="A2" s="23"/>
      <c r="B2" s="240" t="s">
        <v>123</v>
      </c>
      <c r="C2" s="241"/>
      <c r="D2" s="241"/>
      <c r="E2" s="242"/>
    </row>
    <row r="3" spans="1:12" s="12" customFormat="1" ht="15" customHeight="1" thickTop="1" x14ac:dyDescent="0.25">
      <c r="A3" s="30"/>
      <c r="B3" s="243" t="s">
        <v>27</v>
      </c>
      <c r="C3" s="244"/>
      <c r="D3" s="244"/>
      <c r="E3" s="245"/>
    </row>
    <row r="4" spans="1:12" s="12" customFormat="1" ht="15" customHeight="1" thickBot="1" x14ac:dyDescent="0.3">
      <c r="A4" s="30"/>
      <c r="B4" s="171" t="s">
        <v>0</v>
      </c>
      <c r="C4" s="172" t="s">
        <v>1</v>
      </c>
      <c r="D4" s="173" t="s">
        <v>2</v>
      </c>
      <c r="E4" s="174" t="s">
        <v>14</v>
      </c>
    </row>
    <row r="5" spans="1:12" s="12" customFormat="1" ht="15" x14ac:dyDescent="0.25">
      <c r="A5" s="31"/>
      <c r="B5" s="145" t="s">
        <v>21</v>
      </c>
      <c r="C5" s="87"/>
      <c r="D5" s="130"/>
      <c r="E5" s="146"/>
    </row>
    <row r="6" spans="1:12" s="12" customFormat="1" ht="30" x14ac:dyDescent="0.25">
      <c r="A6" s="31"/>
      <c r="B6" s="147" t="s">
        <v>46</v>
      </c>
      <c r="C6" s="201">
        <v>1</v>
      </c>
      <c r="D6" s="148">
        <v>0</v>
      </c>
      <c r="E6" s="149">
        <f>C6*D6</f>
        <v>0</v>
      </c>
    </row>
    <row r="7" spans="1:12" s="12" customFormat="1" ht="15" x14ac:dyDescent="0.25">
      <c r="A7" s="31"/>
      <c r="B7" s="147" t="s">
        <v>100</v>
      </c>
      <c r="C7" s="139"/>
      <c r="D7" s="93">
        <v>0</v>
      </c>
      <c r="E7" s="149">
        <f>C7*D7</f>
        <v>0</v>
      </c>
      <c r="I7" s="170"/>
    </row>
    <row r="8" spans="1:12" s="12" customFormat="1" ht="17.25" x14ac:dyDescent="0.25">
      <c r="A8" s="31"/>
      <c r="B8" s="150" t="s">
        <v>102</v>
      </c>
      <c r="C8" s="141"/>
      <c r="D8" s="93">
        <v>0</v>
      </c>
      <c r="E8" s="149">
        <f t="shared" ref="E8:E13" si="0">C8*D8</f>
        <v>0</v>
      </c>
    </row>
    <row r="9" spans="1:12" s="12" customFormat="1" ht="17.25" x14ac:dyDescent="0.25">
      <c r="A9" s="31"/>
      <c r="B9" s="147" t="s">
        <v>103</v>
      </c>
      <c r="C9" s="151"/>
      <c r="D9" s="93">
        <v>0</v>
      </c>
      <c r="E9" s="149">
        <f t="shared" si="0"/>
        <v>0</v>
      </c>
    </row>
    <row r="10" spans="1:12" s="12" customFormat="1" ht="15" x14ac:dyDescent="0.25">
      <c r="A10" s="31"/>
      <c r="B10" s="147" t="s">
        <v>99</v>
      </c>
      <c r="C10" s="151"/>
      <c r="D10" s="93">
        <v>0</v>
      </c>
      <c r="E10" s="149">
        <f t="shared" si="0"/>
        <v>0</v>
      </c>
    </row>
    <row r="11" spans="1:12" s="12" customFormat="1" ht="30" x14ac:dyDescent="0.25">
      <c r="A11" s="31"/>
      <c r="B11" s="147" t="s">
        <v>98</v>
      </c>
      <c r="C11" s="151">
        <v>1</v>
      </c>
      <c r="D11" s="93">
        <v>0</v>
      </c>
      <c r="E11" s="149">
        <f t="shared" si="0"/>
        <v>0</v>
      </c>
    </row>
    <row r="12" spans="1:12" s="12" customFormat="1" ht="15" x14ac:dyDescent="0.25">
      <c r="A12" s="31"/>
      <c r="B12" s="147" t="s">
        <v>111</v>
      </c>
      <c r="C12" s="132"/>
      <c r="D12" s="93">
        <v>0</v>
      </c>
      <c r="E12" s="149">
        <f t="shared" si="0"/>
        <v>0</v>
      </c>
    </row>
    <row r="13" spans="1:12" s="12" customFormat="1" ht="15" x14ac:dyDescent="0.25">
      <c r="A13" s="31"/>
      <c r="B13" s="147" t="s">
        <v>101</v>
      </c>
      <c r="C13" s="151"/>
      <c r="D13" s="93">
        <v>0</v>
      </c>
      <c r="E13" s="149">
        <f t="shared" si="0"/>
        <v>0</v>
      </c>
    </row>
    <row r="14" spans="1:12" s="12" customFormat="1" ht="17.25" x14ac:dyDescent="0.25">
      <c r="A14" s="31"/>
      <c r="B14" s="152" t="s">
        <v>104</v>
      </c>
      <c r="C14" s="54"/>
      <c r="D14" s="140"/>
      <c r="E14" s="153"/>
    </row>
    <row r="15" spans="1:12" s="12" customFormat="1" ht="17.25" x14ac:dyDescent="0.25">
      <c r="A15" s="31"/>
      <c r="B15" s="147" t="s">
        <v>82</v>
      </c>
      <c r="C15" s="100"/>
      <c r="D15" s="93">
        <v>0</v>
      </c>
      <c r="E15" s="149">
        <f t="shared" ref="E15:E17" si="1">C15*D15</f>
        <v>0</v>
      </c>
      <c r="L15"/>
    </row>
    <row r="16" spans="1:12" s="12" customFormat="1" ht="17.25" x14ac:dyDescent="0.25">
      <c r="A16" s="31"/>
      <c r="B16" s="147" t="s">
        <v>83</v>
      </c>
      <c r="C16" s="100"/>
      <c r="D16" s="93">
        <v>0</v>
      </c>
      <c r="E16" s="149">
        <f t="shared" si="1"/>
        <v>0</v>
      </c>
    </row>
    <row r="17" spans="1:5" s="12" customFormat="1" ht="18" thickBot="1" x14ac:dyDescent="0.3">
      <c r="A17" s="31"/>
      <c r="B17" s="154" t="s">
        <v>84</v>
      </c>
      <c r="C17" s="155"/>
      <c r="D17" s="156">
        <v>0</v>
      </c>
      <c r="E17" s="157">
        <f t="shared" si="1"/>
        <v>0</v>
      </c>
    </row>
    <row r="18" spans="1:5" s="12" customFormat="1" ht="15" x14ac:dyDescent="0.25">
      <c r="A18" s="31"/>
      <c r="B18" s="270" t="s">
        <v>74</v>
      </c>
      <c r="C18" s="271"/>
      <c r="D18" s="272"/>
      <c r="E18" s="158">
        <f>SUM(E7:E10)+SUM(E15:E17)+SUM(E12:E13)</f>
        <v>0</v>
      </c>
    </row>
    <row r="19" spans="1:5" s="12" customFormat="1" ht="15.75" thickBot="1" x14ac:dyDescent="0.3">
      <c r="A19" s="31"/>
      <c r="B19" s="267" t="s">
        <v>75</v>
      </c>
      <c r="C19" s="268"/>
      <c r="D19" s="269"/>
      <c r="E19" s="159">
        <f>E6+SUM(E8:E9)+SUM(E15:E17)+SUM(E11:E13)</f>
        <v>0</v>
      </c>
    </row>
    <row r="20" spans="1:5" s="12" customFormat="1" ht="15" x14ac:dyDescent="0.25">
      <c r="A20" s="31"/>
      <c r="B20" s="145" t="s">
        <v>28</v>
      </c>
      <c r="C20" s="87"/>
      <c r="D20" s="130"/>
      <c r="E20" s="146"/>
    </row>
    <row r="21" spans="1:5" s="12" customFormat="1" ht="24" customHeight="1" x14ac:dyDescent="0.25">
      <c r="A21" s="31"/>
      <c r="B21" s="44" t="s">
        <v>13</v>
      </c>
      <c r="C21" s="151"/>
      <c r="D21" s="93">
        <v>0</v>
      </c>
      <c r="E21" s="149">
        <f>C21*D21</f>
        <v>0</v>
      </c>
    </row>
    <row r="22" spans="1:5" s="12" customFormat="1" ht="24" customHeight="1" x14ac:dyDescent="0.25">
      <c r="A22" s="31"/>
      <c r="B22" s="44" t="s">
        <v>3</v>
      </c>
      <c r="C22" s="151"/>
      <c r="D22" s="93">
        <v>0</v>
      </c>
      <c r="E22" s="149">
        <f>C22*D22</f>
        <v>0</v>
      </c>
    </row>
    <row r="23" spans="1:5" s="12" customFormat="1" ht="19.5" customHeight="1" x14ac:dyDescent="0.25">
      <c r="A23" s="31"/>
      <c r="B23" s="44" t="s">
        <v>124</v>
      </c>
      <c r="C23" s="151"/>
      <c r="D23" s="93">
        <v>0</v>
      </c>
      <c r="E23" s="149">
        <f>C23*D23</f>
        <v>0</v>
      </c>
    </row>
    <row r="24" spans="1:5" s="12" customFormat="1" ht="17.25" x14ac:dyDescent="0.25">
      <c r="A24" s="31"/>
      <c r="B24" s="44" t="s">
        <v>105</v>
      </c>
      <c r="C24" s="151"/>
      <c r="D24" s="93">
        <v>0</v>
      </c>
      <c r="E24" s="149">
        <f>C24*D24</f>
        <v>0</v>
      </c>
    </row>
    <row r="25" spans="1:5" s="12" customFormat="1" ht="15" x14ac:dyDescent="0.25">
      <c r="A25" s="31"/>
      <c r="B25" s="44" t="s">
        <v>10</v>
      </c>
      <c r="C25" s="151"/>
      <c r="D25" s="93">
        <v>0</v>
      </c>
      <c r="E25" s="149">
        <f t="shared" ref="E25:E27" si="2">C25*D25</f>
        <v>0</v>
      </c>
    </row>
    <row r="26" spans="1:5" s="12" customFormat="1" ht="15" x14ac:dyDescent="0.25">
      <c r="A26" s="31"/>
      <c r="B26" s="44" t="s">
        <v>12</v>
      </c>
      <c r="C26" s="151"/>
      <c r="D26" s="93">
        <v>0</v>
      </c>
      <c r="E26" s="149">
        <f t="shared" si="2"/>
        <v>0</v>
      </c>
    </row>
    <row r="27" spans="1:5" s="12" customFormat="1" ht="15" x14ac:dyDescent="0.25">
      <c r="A27" s="31"/>
      <c r="B27" s="44" t="s">
        <v>11</v>
      </c>
      <c r="C27" s="151"/>
      <c r="D27" s="93">
        <v>0</v>
      </c>
      <c r="E27" s="149">
        <f t="shared" si="2"/>
        <v>0</v>
      </c>
    </row>
    <row r="28" spans="1:5" s="12" customFormat="1" ht="15" x14ac:dyDescent="0.25">
      <c r="A28" s="31"/>
      <c r="B28" s="279" t="s">
        <v>15</v>
      </c>
      <c r="C28" s="280"/>
      <c r="D28" s="281"/>
      <c r="E28" s="160">
        <f>SUM(E21:E27)</f>
        <v>0</v>
      </c>
    </row>
    <row r="29" spans="1:5" s="12" customFormat="1" ht="17.25" x14ac:dyDescent="0.25">
      <c r="A29" s="31"/>
      <c r="B29" s="161" t="s">
        <v>106</v>
      </c>
      <c r="C29" s="90"/>
      <c r="D29" s="140"/>
      <c r="E29" s="162"/>
    </row>
    <row r="30" spans="1:5" s="12" customFormat="1" ht="15" x14ac:dyDescent="0.25">
      <c r="A30" s="31"/>
      <c r="B30" s="44"/>
      <c r="C30" s="151"/>
      <c r="D30" s="93">
        <v>0</v>
      </c>
      <c r="E30" s="149">
        <f>C30*D30</f>
        <v>0</v>
      </c>
    </row>
    <row r="31" spans="1:5" s="12" customFormat="1" ht="15" x14ac:dyDescent="0.25">
      <c r="A31" s="31"/>
      <c r="B31" s="44"/>
      <c r="C31" s="151"/>
      <c r="D31" s="93">
        <v>0</v>
      </c>
      <c r="E31" s="149">
        <f>C31*D31</f>
        <v>0</v>
      </c>
    </row>
    <row r="32" spans="1:5" s="12" customFormat="1" ht="15" x14ac:dyDescent="0.25">
      <c r="A32" s="31"/>
      <c r="B32" s="279" t="s">
        <v>16</v>
      </c>
      <c r="C32" s="280"/>
      <c r="D32" s="281"/>
      <c r="E32" s="160">
        <f>SUM(E30:E31)</f>
        <v>0</v>
      </c>
    </row>
    <row r="33" spans="1:5" s="12" customFormat="1" ht="15" x14ac:dyDescent="0.25">
      <c r="A33" s="31"/>
      <c r="B33" s="161" t="s">
        <v>65</v>
      </c>
      <c r="C33" s="54"/>
      <c r="D33" s="140"/>
      <c r="E33" s="163"/>
    </row>
    <row r="34" spans="1:5" s="12" customFormat="1" ht="15" x14ac:dyDescent="0.25">
      <c r="A34" s="31"/>
      <c r="B34" s="44" t="s">
        <v>63</v>
      </c>
      <c r="C34" s="100"/>
      <c r="D34" s="93">
        <v>0</v>
      </c>
      <c r="E34" s="149">
        <f t="shared" ref="E34:E35" si="3">C34*D34</f>
        <v>0</v>
      </c>
    </row>
    <row r="35" spans="1:5" s="12" customFormat="1" ht="15" x14ac:dyDescent="0.25">
      <c r="A35" s="31"/>
      <c r="B35" s="44" t="s">
        <v>64</v>
      </c>
      <c r="C35" s="100"/>
      <c r="D35" s="93">
        <v>0</v>
      </c>
      <c r="E35" s="149">
        <f t="shared" si="3"/>
        <v>0</v>
      </c>
    </row>
    <row r="36" spans="1:5" s="12" customFormat="1" ht="15" x14ac:dyDescent="0.25">
      <c r="A36" s="31"/>
      <c r="B36" s="279" t="s">
        <v>67</v>
      </c>
      <c r="C36" s="280"/>
      <c r="D36" s="281"/>
      <c r="E36" s="160">
        <f>SUM(E34:E35)</f>
        <v>0</v>
      </c>
    </row>
    <row r="37" spans="1:5" s="12" customFormat="1" ht="15" x14ac:dyDescent="0.25">
      <c r="A37" s="31"/>
      <c r="B37" s="164" t="s">
        <v>22</v>
      </c>
      <c r="C37" s="54"/>
      <c r="D37" s="140"/>
      <c r="E37" s="162"/>
    </row>
    <row r="38" spans="1:5" s="12" customFormat="1" ht="15" x14ac:dyDescent="0.25">
      <c r="A38" s="31"/>
      <c r="B38" s="165"/>
      <c r="C38" s="151"/>
      <c r="D38" s="93">
        <v>0</v>
      </c>
      <c r="E38" s="166">
        <f>C38*D38</f>
        <v>0</v>
      </c>
    </row>
    <row r="39" spans="1:5" s="12" customFormat="1" ht="15" x14ac:dyDescent="0.25">
      <c r="A39" s="31"/>
      <c r="B39" s="43"/>
      <c r="C39" s="151"/>
      <c r="D39" s="93">
        <v>0</v>
      </c>
      <c r="E39" s="166">
        <f t="shared" ref="E39:E40" si="4">C39*D39</f>
        <v>0</v>
      </c>
    </row>
    <row r="40" spans="1:5" s="12" customFormat="1" ht="15" x14ac:dyDescent="0.25">
      <c r="A40" s="32"/>
      <c r="B40" s="43"/>
      <c r="C40" s="151"/>
      <c r="D40" s="93">
        <v>0</v>
      </c>
      <c r="E40" s="166">
        <f t="shared" si="4"/>
        <v>0</v>
      </c>
    </row>
    <row r="41" spans="1:5" s="12" customFormat="1" ht="15" x14ac:dyDescent="0.25">
      <c r="A41" s="32"/>
      <c r="B41" s="279" t="s">
        <v>25</v>
      </c>
      <c r="C41" s="280"/>
      <c r="D41" s="281"/>
      <c r="E41" s="160">
        <f>SUM(E38:E40)</f>
        <v>0</v>
      </c>
    </row>
    <row r="42" spans="1:5" s="12" customFormat="1" ht="15" x14ac:dyDescent="0.25">
      <c r="A42" s="32"/>
      <c r="B42" s="282" t="s">
        <v>114</v>
      </c>
      <c r="C42" s="283"/>
      <c r="D42" s="283"/>
      <c r="E42" s="284"/>
    </row>
    <row r="43" spans="1:5" s="12" customFormat="1" ht="14.65" customHeight="1" x14ac:dyDescent="0.25">
      <c r="A43" s="32"/>
      <c r="B43" s="144"/>
      <c r="C43" s="151"/>
      <c r="D43" s="93"/>
      <c r="E43" s="166">
        <f>C43*D43</f>
        <v>0</v>
      </c>
    </row>
    <row r="44" spans="1:5" s="12" customFormat="1" ht="14.65" customHeight="1" x14ac:dyDescent="0.25">
      <c r="A44" s="32"/>
      <c r="B44" s="169"/>
      <c r="C44" s="151"/>
      <c r="D44" s="93"/>
      <c r="E44" s="166">
        <f t="shared" ref="E44" si="5">C44*D44</f>
        <v>0</v>
      </c>
    </row>
    <row r="45" spans="1:5" s="12" customFormat="1" ht="15" x14ac:dyDescent="0.25">
      <c r="A45" s="32"/>
      <c r="B45" s="167"/>
      <c r="C45" s="151"/>
      <c r="D45" s="93">
        <v>0</v>
      </c>
      <c r="E45" s="166">
        <f>C45*D45</f>
        <v>0</v>
      </c>
    </row>
    <row r="46" spans="1:5" s="12" customFormat="1" ht="15" x14ac:dyDescent="0.25">
      <c r="A46" s="32"/>
      <c r="B46" s="167"/>
      <c r="C46" s="151"/>
      <c r="D46" s="93">
        <v>0</v>
      </c>
      <c r="E46" s="166">
        <f>C46*D46</f>
        <v>0</v>
      </c>
    </row>
    <row r="47" spans="1:5" s="12" customFormat="1" ht="15" x14ac:dyDescent="0.25">
      <c r="A47" s="32"/>
      <c r="B47" s="279" t="s">
        <v>112</v>
      </c>
      <c r="C47" s="280"/>
      <c r="D47" s="281"/>
      <c r="E47" s="191">
        <f>SUM(E43:E46)</f>
        <v>0</v>
      </c>
    </row>
    <row r="48" spans="1:5" s="12" customFormat="1" ht="15" x14ac:dyDescent="0.25">
      <c r="A48" s="32"/>
      <c r="B48" s="273" t="s">
        <v>81</v>
      </c>
      <c r="C48" s="274"/>
      <c r="D48" s="275"/>
      <c r="E48" s="168">
        <f>E18+E28+E32+E36+E41</f>
        <v>0</v>
      </c>
    </row>
    <row r="49" spans="1:5" s="12" customFormat="1" ht="15.75" thickBot="1" x14ac:dyDescent="0.3">
      <c r="A49" s="32"/>
      <c r="B49" s="276" t="s">
        <v>80</v>
      </c>
      <c r="C49" s="277"/>
      <c r="D49" s="278"/>
      <c r="E49" s="56">
        <f>E41+E32+E19+E28+E36</f>
        <v>0</v>
      </c>
    </row>
    <row r="50" spans="1:5" s="12" customFormat="1" ht="40.5" customHeight="1" x14ac:dyDescent="0.25">
      <c r="A50" s="21"/>
      <c r="B50" s="255" t="s">
        <v>107</v>
      </c>
      <c r="C50" s="256"/>
      <c r="D50" s="256"/>
      <c r="E50" s="257"/>
    </row>
    <row r="51" spans="1:5" s="12" customFormat="1" ht="45" customHeight="1" x14ac:dyDescent="0.25">
      <c r="A51" s="21"/>
      <c r="B51" s="258" t="s">
        <v>108</v>
      </c>
      <c r="C51" s="259"/>
      <c r="D51" s="259"/>
      <c r="E51" s="260"/>
    </row>
    <row r="52" spans="1:5" s="12" customFormat="1" ht="34.15" customHeight="1" x14ac:dyDescent="0.25">
      <c r="A52" s="21"/>
      <c r="B52" s="258" t="s">
        <v>109</v>
      </c>
      <c r="C52" s="259"/>
      <c r="D52" s="259"/>
      <c r="E52" s="260"/>
    </row>
    <row r="53" spans="1:5" s="12" customFormat="1" ht="49.5" customHeight="1" thickBot="1" x14ac:dyDescent="0.3">
      <c r="A53" s="21"/>
      <c r="B53" s="261" t="s">
        <v>110</v>
      </c>
      <c r="C53" s="262"/>
      <c r="D53" s="262"/>
      <c r="E53" s="263"/>
    </row>
    <row r="54" spans="1:5" s="12" customFormat="1" ht="22.15" customHeight="1" thickBot="1" x14ac:dyDescent="0.25">
      <c r="A54" s="22"/>
      <c r="B54" s="254"/>
      <c r="C54" s="254"/>
      <c r="D54" s="254"/>
      <c r="E54" s="55"/>
    </row>
    <row r="55" spans="1:5" s="20" customFormat="1" ht="22.9" customHeight="1" thickBot="1" x14ac:dyDescent="0.3">
      <c r="A55" s="264" t="s">
        <v>125</v>
      </c>
      <c r="B55" s="265"/>
      <c r="C55" s="265"/>
      <c r="D55" s="265"/>
      <c r="E55" s="266"/>
    </row>
    <row r="56" spans="1:5" s="12" customFormat="1" ht="54.75" customHeight="1" x14ac:dyDescent="0.25">
      <c r="A56" s="33">
        <v>1</v>
      </c>
      <c r="B56" s="252"/>
      <c r="C56" s="252"/>
      <c r="D56" s="252"/>
      <c r="E56" s="253"/>
    </row>
    <row r="57" spans="1:5" s="12" customFormat="1" ht="54.75" customHeight="1" x14ac:dyDescent="0.25">
      <c r="A57" s="34">
        <v>2</v>
      </c>
      <c r="B57" s="250"/>
      <c r="C57" s="250"/>
      <c r="D57" s="250"/>
      <c r="E57" s="251"/>
    </row>
    <row r="58" spans="1:5" s="12" customFormat="1" ht="54.75" customHeight="1" x14ac:dyDescent="0.25">
      <c r="A58" s="34">
        <v>3</v>
      </c>
      <c r="B58" s="250"/>
      <c r="C58" s="250"/>
      <c r="D58" s="250"/>
      <c r="E58" s="251"/>
    </row>
    <row r="59" spans="1:5" s="12" customFormat="1" ht="54.75" customHeight="1" x14ac:dyDescent="0.2">
      <c r="A59" s="34">
        <v>4</v>
      </c>
      <c r="B59" s="246"/>
      <c r="C59" s="246"/>
      <c r="D59" s="246"/>
      <c r="E59" s="247"/>
    </row>
    <row r="60" spans="1:5" s="12" customFormat="1" ht="54.75" customHeight="1" x14ac:dyDescent="0.2">
      <c r="A60" s="34">
        <v>5</v>
      </c>
      <c r="B60" s="21"/>
      <c r="C60" s="21"/>
      <c r="D60" s="57"/>
      <c r="E60" s="58"/>
    </row>
    <row r="61" spans="1:5" s="12" customFormat="1" ht="54.75" customHeight="1" x14ac:dyDescent="0.2">
      <c r="A61" s="34">
        <v>6</v>
      </c>
      <c r="B61" s="246"/>
      <c r="C61" s="246"/>
      <c r="D61" s="246"/>
      <c r="E61" s="247"/>
    </row>
    <row r="62" spans="1:5" s="12" customFormat="1" ht="54.75" customHeight="1" x14ac:dyDescent="0.2">
      <c r="A62" s="34">
        <v>7</v>
      </c>
      <c r="B62" s="237"/>
      <c r="C62" s="238"/>
      <c r="D62" s="238"/>
      <c r="E62" s="239"/>
    </row>
    <row r="63" spans="1:5" s="12" customFormat="1" ht="54.75" customHeight="1" x14ac:dyDescent="0.2">
      <c r="A63" s="34">
        <v>8</v>
      </c>
      <c r="B63" s="203"/>
      <c r="C63" s="204"/>
      <c r="D63" s="204"/>
      <c r="E63" s="205"/>
    </row>
    <row r="64" spans="1:5" s="12" customFormat="1" ht="54.75" customHeight="1" x14ac:dyDescent="0.2">
      <c r="A64" s="34">
        <v>9</v>
      </c>
      <c r="B64" s="203"/>
      <c r="C64" s="204"/>
      <c r="D64" s="204"/>
      <c r="E64" s="205"/>
    </row>
    <row r="65" spans="1:5" s="12" customFormat="1" ht="54.75" customHeight="1" x14ac:dyDescent="0.2">
      <c r="A65" s="34">
        <v>10</v>
      </c>
      <c r="B65" s="203"/>
      <c r="C65" s="204"/>
      <c r="D65" s="204"/>
      <c r="E65" s="205"/>
    </row>
    <row r="66" spans="1:5" s="12" customFormat="1" ht="54.75" customHeight="1" thickBot="1" x14ac:dyDescent="0.25">
      <c r="A66" s="34">
        <v>11</v>
      </c>
      <c r="B66" s="248"/>
      <c r="C66" s="248"/>
      <c r="D66" s="248"/>
      <c r="E66" s="249"/>
    </row>
    <row r="67" spans="1:5" s="12" customFormat="1" x14ac:dyDescent="0.2">
      <c r="A67" s="22"/>
      <c r="B67" s="19"/>
      <c r="D67" s="55"/>
      <c r="E67" s="55"/>
    </row>
    <row r="68" spans="1:5" s="12" customFormat="1" x14ac:dyDescent="0.2">
      <c r="A68" s="21"/>
      <c r="D68" s="55"/>
      <c r="E68" s="55"/>
    </row>
    <row r="69" spans="1:5" s="12" customFormat="1" x14ac:dyDescent="0.2">
      <c r="D69" s="55"/>
      <c r="E69" s="55"/>
    </row>
    <row r="70" spans="1:5" s="12" customFormat="1" x14ac:dyDescent="0.2">
      <c r="D70" s="55"/>
      <c r="E70" s="55"/>
    </row>
    <row r="71" spans="1:5" s="12" customFormat="1" x14ac:dyDescent="0.2">
      <c r="D71" s="55"/>
      <c r="E71" s="55"/>
    </row>
    <row r="72" spans="1:5" s="12" customFormat="1" x14ac:dyDescent="0.2">
      <c r="D72" s="55"/>
      <c r="E72" s="55"/>
    </row>
    <row r="73" spans="1:5" s="12" customFormat="1" x14ac:dyDescent="0.2">
      <c r="D73" s="55"/>
      <c r="E73" s="55"/>
    </row>
    <row r="74" spans="1:5" s="12" customFormat="1" x14ac:dyDescent="0.2">
      <c r="D74" s="55"/>
      <c r="E74" s="55"/>
    </row>
    <row r="75" spans="1:5" s="12" customFormat="1" x14ac:dyDescent="0.2">
      <c r="D75" s="55"/>
      <c r="E75" s="55"/>
    </row>
    <row r="76" spans="1:5" s="12" customFormat="1" x14ac:dyDescent="0.2">
      <c r="D76" s="55"/>
      <c r="E76" s="55"/>
    </row>
    <row r="77" spans="1:5" s="12" customFormat="1" x14ac:dyDescent="0.2">
      <c r="D77" s="55"/>
      <c r="E77" s="55"/>
    </row>
    <row r="78" spans="1:5" s="12" customFormat="1" x14ac:dyDescent="0.2">
      <c r="D78" s="55"/>
      <c r="E78" s="55"/>
    </row>
    <row r="79" spans="1:5" s="12" customFormat="1" x14ac:dyDescent="0.2">
      <c r="D79" s="55"/>
      <c r="E79" s="55"/>
    </row>
    <row r="80" spans="1:5" s="12" customFormat="1" x14ac:dyDescent="0.2">
      <c r="D80" s="55"/>
      <c r="E80" s="55"/>
    </row>
    <row r="81" spans="4:5" s="12" customFormat="1" x14ac:dyDescent="0.2">
      <c r="D81" s="55"/>
      <c r="E81" s="55"/>
    </row>
    <row r="82" spans="4:5" s="12" customFormat="1" x14ac:dyDescent="0.2">
      <c r="D82" s="55"/>
      <c r="E82" s="55"/>
    </row>
    <row r="83" spans="4:5" s="12" customFormat="1" x14ac:dyDescent="0.2">
      <c r="D83" s="55"/>
      <c r="E83" s="55"/>
    </row>
    <row r="84" spans="4:5" s="12" customFormat="1" x14ac:dyDescent="0.2">
      <c r="D84" s="55"/>
      <c r="E84" s="55"/>
    </row>
    <row r="85" spans="4:5" s="12" customFormat="1" x14ac:dyDescent="0.2">
      <c r="D85" s="55"/>
      <c r="E85" s="55"/>
    </row>
    <row r="86" spans="4:5" s="12" customFormat="1" x14ac:dyDescent="0.2">
      <c r="D86" s="55"/>
      <c r="E86" s="55"/>
    </row>
    <row r="87" spans="4:5" s="12" customFormat="1" x14ac:dyDescent="0.2">
      <c r="D87" s="55"/>
      <c r="E87" s="55"/>
    </row>
    <row r="88" spans="4:5" s="12" customFormat="1" x14ac:dyDescent="0.2">
      <c r="D88" s="55"/>
      <c r="E88" s="55"/>
    </row>
    <row r="89" spans="4:5" s="12" customFormat="1" x14ac:dyDescent="0.2">
      <c r="D89" s="55"/>
      <c r="E89" s="55"/>
    </row>
    <row r="90" spans="4:5" s="12" customFormat="1" x14ac:dyDescent="0.2">
      <c r="D90" s="55"/>
      <c r="E90" s="55"/>
    </row>
    <row r="91" spans="4:5" s="12" customFormat="1" x14ac:dyDescent="0.2">
      <c r="D91" s="55"/>
      <c r="E91" s="55"/>
    </row>
    <row r="92" spans="4:5" s="12" customFormat="1" x14ac:dyDescent="0.2">
      <c r="D92" s="55"/>
      <c r="E92" s="55"/>
    </row>
    <row r="93" spans="4:5" s="12" customFormat="1" x14ac:dyDescent="0.2">
      <c r="D93" s="55"/>
      <c r="E93" s="55"/>
    </row>
    <row r="94" spans="4:5" s="12" customFormat="1" x14ac:dyDescent="0.2">
      <c r="D94" s="55"/>
      <c r="E94" s="55"/>
    </row>
    <row r="95" spans="4:5" s="12" customFormat="1" x14ac:dyDescent="0.2">
      <c r="D95" s="55"/>
      <c r="E95" s="55"/>
    </row>
    <row r="96" spans="4:5" s="12" customFormat="1" x14ac:dyDescent="0.2">
      <c r="D96" s="55"/>
      <c r="E96" s="55"/>
    </row>
    <row r="97" spans="4:5" s="12" customFormat="1" x14ac:dyDescent="0.2">
      <c r="D97" s="55"/>
      <c r="E97" s="55"/>
    </row>
    <row r="98" spans="4:5" s="12" customFormat="1" x14ac:dyDescent="0.2">
      <c r="D98" s="55"/>
      <c r="E98" s="55"/>
    </row>
    <row r="99" spans="4:5" s="12" customFormat="1" x14ac:dyDescent="0.2">
      <c r="D99" s="55"/>
      <c r="E99" s="55"/>
    </row>
    <row r="100" spans="4:5" s="12" customFormat="1" x14ac:dyDescent="0.2">
      <c r="D100" s="55"/>
      <c r="E100" s="55"/>
    </row>
    <row r="101" spans="4:5" s="12" customFormat="1" x14ac:dyDescent="0.2">
      <c r="D101" s="55"/>
      <c r="E101" s="55"/>
    </row>
    <row r="102" spans="4:5" s="12" customFormat="1" x14ac:dyDescent="0.2">
      <c r="D102" s="55"/>
      <c r="E102" s="55"/>
    </row>
    <row r="103" spans="4:5" s="12" customFormat="1" x14ac:dyDescent="0.2">
      <c r="D103" s="55"/>
      <c r="E103" s="55"/>
    </row>
    <row r="104" spans="4:5" s="12" customFormat="1" x14ac:dyDescent="0.2">
      <c r="D104" s="55"/>
      <c r="E104" s="55"/>
    </row>
    <row r="105" spans="4:5" s="12" customFormat="1" x14ac:dyDescent="0.2">
      <c r="D105" s="55"/>
      <c r="E105" s="55"/>
    </row>
    <row r="106" spans="4:5" s="12" customFormat="1" x14ac:dyDescent="0.2">
      <c r="D106" s="55"/>
      <c r="E106" s="55"/>
    </row>
    <row r="107" spans="4:5" s="12" customFormat="1" x14ac:dyDescent="0.2">
      <c r="D107" s="55"/>
      <c r="E107" s="55"/>
    </row>
    <row r="108" spans="4:5" s="12" customFormat="1" x14ac:dyDescent="0.2">
      <c r="D108" s="55"/>
      <c r="E108" s="55"/>
    </row>
    <row r="109" spans="4:5" s="12" customFormat="1" x14ac:dyDescent="0.2">
      <c r="D109" s="55"/>
      <c r="E109" s="55"/>
    </row>
    <row r="110" spans="4:5" s="12" customFormat="1" x14ac:dyDescent="0.2">
      <c r="D110" s="55"/>
      <c r="E110" s="55"/>
    </row>
    <row r="111" spans="4:5" s="12" customFormat="1" x14ac:dyDescent="0.2">
      <c r="D111" s="55"/>
      <c r="E111" s="55"/>
    </row>
    <row r="112" spans="4:5" s="12" customFormat="1" x14ac:dyDescent="0.2">
      <c r="D112" s="55"/>
      <c r="E112" s="55"/>
    </row>
    <row r="113" spans="4:5" s="12" customFormat="1" x14ac:dyDescent="0.2">
      <c r="D113" s="55"/>
      <c r="E113" s="55"/>
    </row>
    <row r="114" spans="4:5" s="12" customFormat="1" x14ac:dyDescent="0.2">
      <c r="D114" s="55"/>
      <c r="E114" s="55"/>
    </row>
    <row r="115" spans="4:5" s="12" customFormat="1" x14ac:dyDescent="0.2">
      <c r="D115" s="55"/>
      <c r="E115" s="55"/>
    </row>
    <row r="116" spans="4:5" s="12" customFormat="1" x14ac:dyDescent="0.2">
      <c r="D116" s="55"/>
      <c r="E116" s="55"/>
    </row>
    <row r="117" spans="4:5" s="12" customFormat="1" x14ac:dyDescent="0.2">
      <c r="D117" s="55"/>
      <c r="E117" s="55"/>
    </row>
    <row r="118" spans="4:5" s="12" customFormat="1" x14ac:dyDescent="0.2">
      <c r="D118" s="55"/>
      <c r="E118" s="55"/>
    </row>
    <row r="119" spans="4:5" s="12" customFormat="1" x14ac:dyDescent="0.2">
      <c r="D119" s="55"/>
      <c r="E119" s="55"/>
    </row>
    <row r="120" spans="4:5" s="12" customFormat="1" x14ac:dyDescent="0.2">
      <c r="D120" s="55"/>
      <c r="E120" s="55"/>
    </row>
    <row r="121" spans="4:5" s="12" customFormat="1" x14ac:dyDescent="0.2">
      <c r="D121" s="55"/>
      <c r="E121" s="55"/>
    </row>
    <row r="122" spans="4:5" s="12" customFormat="1" x14ac:dyDescent="0.2">
      <c r="D122" s="55"/>
      <c r="E122" s="55"/>
    </row>
    <row r="123" spans="4:5" s="12" customFormat="1" x14ac:dyDescent="0.2">
      <c r="D123" s="55"/>
      <c r="E123" s="55"/>
    </row>
    <row r="124" spans="4:5" s="12" customFormat="1" x14ac:dyDescent="0.2">
      <c r="D124" s="55"/>
      <c r="E124" s="55"/>
    </row>
    <row r="125" spans="4:5" s="12" customFormat="1" x14ac:dyDescent="0.2">
      <c r="D125" s="55"/>
      <c r="E125" s="55"/>
    </row>
    <row r="126" spans="4:5" s="12" customFormat="1" x14ac:dyDescent="0.2">
      <c r="D126" s="55"/>
      <c r="E126" s="55"/>
    </row>
    <row r="127" spans="4:5" s="12" customFormat="1" x14ac:dyDescent="0.2">
      <c r="D127" s="55"/>
      <c r="E127" s="55"/>
    </row>
    <row r="128" spans="4:5" s="12" customFormat="1" x14ac:dyDescent="0.2">
      <c r="D128" s="55"/>
      <c r="E128" s="55"/>
    </row>
    <row r="129" spans="4:5" s="12" customFormat="1" x14ac:dyDescent="0.2">
      <c r="D129" s="55"/>
      <c r="E129" s="55"/>
    </row>
    <row r="130" spans="4:5" s="12" customFormat="1" x14ac:dyDescent="0.2">
      <c r="D130" s="55"/>
      <c r="E130" s="55"/>
    </row>
    <row r="131" spans="4:5" s="12" customFormat="1" x14ac:dyDescent="0.2">
      <c r="D131" s="55"/>
      <c r="E131" s="55"/>
    </row>
    <row r="132" spans="4:5" s="12" customFormat="1" x14ac:dyDescent="0.2">
      <c r="D132" s="55"/>
      <c r="E132" s="55"/>
    </row>
    <row r="133" spans="4:5" s="12" customFormat="1" x14ac:dyDescent="0.2">
      <c r="D133" s="55"/>
      <c r="E133" s="55"/>
    </row>
    <row r="134" spans="4:5" s="12" customFormat="1" x14ac:dyDescent="0.2">
      <c r="D134" s="55"/>
      <c r="E134" s="55"/>
    </row>
    <row r="135" spans="4:5" s="12" customFormat="1" x14ac:dyDescent="0.2">
      <c r="D135" s="55"/>
      <c r="E135" s="55"/>
    </row>
    <row r="136" spans="4:5" s="12" customFormat="1" x14ac:dyDescent="0.2">
      <c r="D136" s="55"/>
      <c r="E136" s="55"/>
    </row>
    <row r="137" spans="4:5" s="12" customFormat="1" x14ac:dyDescent="0.2">
      <c r="D137" s="55"/>
      <c r="E137" s="55"/>
    </row>
    <row r="138" spans="4:5" s="12" customFormat="1" x14ac:dyDescent="0.2">
      <c r="D138" s="55"/>
      <c r="E138" s="55"/>
    </row>
    <row r="139" spans="4:5" s="12" customFormat="1" x14ac:dyDescent="0.2">
      <c r="D139" s="55"/>
      <c r="E139" s="55"/>
    </row>
    <row r="140" spans="4:5" s="12" customFormat="1" x14ac:dyDescent="0.2">
      <c r="D140" s="55"/>
      <c r="E140" s="55"/>
    </row>
    <row r="141" spans="4:5" s="12" customFormat="1" x14ac:dyDescent="0.2">
      <c r="D141" s="55"/>
      <c r="E141" s="55"/>
    </row>
    <row r="142" spans="4:5" s="12" customFormat="1" x14ac:dyDescent="0.2">
      <c r="D142" s="55"/>
      <c r="E142" s="55"/>
    </row>
    <row r="143" spans="4:5" s="12" customFormat="1" x14ac:dyDescent="0.2">
      <c r="D143" s="55"/>
      <c r="E143" s="55"/>
    </row>
    <row r="144" spans="4:5" s="12" customFormat="1" x14ac:dyDescent="0.2">
      <c r="D144" s="55"/>
      <c r="E144" s="55"/>
    </row>
    <row r="145" spans="4:5" s="12" customFormat="1" x14ac:dyDescent="0.2">
      <c r="D145" s="55"/>
      <c r="E145" s="55"/>
    </row>
    <row r="146" spans="4:5" s="12" customFormat="1" x14ac:dyDescent="0.2">
      <c r="D146" s="55"/>
      <c r="E146" s="55"/>
    </row>
    <row r="147" spans="4:5" s="12" customFormat="1" x14ac:dyDescent="0.2">
      <c r="D147" s="55"/>
      <c r="E147" s="55"/>
    </row>
    <row r="148" spans="4:5" s="12" customFormat="1" x14ac:dyDescent="0.2">
      <c r="D148" s="55"/>
      <c r="E148" s="55"/>
    </row>
    <row r="149" spans="4:5" s="12" customFormat="1" x14ac:dyDescent="0.2">
      <c r="D149" s="55"/>
      <c r="E149" s="55"/>
    </row>
    <row r="150" spans="4:5" s="12" customFormat="1" x14ac:dyDescent="0.2">
      <c r="D150" s="55"/>
      <c r="E150" s="55"/>
    </row>
    <row r="151" spans="4:5" s="12" customFormat="1" x14ac:dyDescent="0.2">
      <c r="D151" s="55"/>
      <c r="E151" s="55"/>
    </row>
    <row r="152" spans="4:5" s="12" customFormat="1" x14ac:dyDescent="0.2">
      <c r="D152" s="55"/>
      <c r="E152" s="55"/>
    </row>
    <row r="153" spans="4:5" s="12" customFormat="1" x14ac:dyDescent="0.2">
      <c r="D153" s="55"/>
      <c r="E153" s="55"/>
    </row>
    <row r="154" spans="4:5" s="12" customFormat="1" x14ac:dyDescent="0.2">
      <c r="D154" s="55"/>
      <c r="E154" s="55"/>
    </row>
    <row r="155" spans="4:5" s="12" customFormat="1" x14ac:dyDescent="0.2">
      <c r="D155" s="55"/>
      <c r="E155" s="55"/>
    </row>
    <row r="156" spans="4:5" s="12" customFormat="1" x14ac:dyDescent="0.2">
      <c r="D156" s="55"/>
      <c r="E156" s="55"/>
    </row>
    <row r="157" spans="4:5" s="12" customFormat="1" x14ac:dyDescent="0.2">
      <c r="D157" s="55"/>
      <c r="E157" s="55"/>
    </row>
    <row r="158" spans="4:5" s="12" customFormat="1" x14ac:dyDescent="0.2">
      <c r="D158" s="55"/>
      <c r="E158" s="55"/>
    </row>
    <row r="159" spans="4:5" s="12" customFormat="1" x14ac:dyDescent="0.2">
      <c r="D159" s="55"/>
      <c r="E159" s="55"/>
    </row>
    <row r="160" spans="4:5" s="12" customFormat="1" x14ac:dyDescent="0.2">
      <c r="D160" s="55"/>
      <c r="E160" s="55"/>
    </row>
    <row r="161" spans="4:5" s="12" customFormat="1" x14ac:dyDescent="0.2">
      <c r="D161" s="55"/>
      <c r="E161" s="55"/>
    </row>
    <row r="162" spans="4:5" s="12" customFormat="1" x14ac:dyDescent="0.2">
      <c r="D162" s="55"/>
      <c r="E162" s="55"/>
    </row>
    <row r="163" spans="4:5" s="12" customFormat="1" x14ac:dyDescent="0.2">
      <c r="D163" s="55"/>
      <c r="E163" s="55"/>
    </row>
    <row r="164" spans="4:5" s="12" customFormat="1" x14ac:dyDescent="0.2">
      <c r="D164" s="55"/>
      <c r="E164" s="55"/>
    </row>
    <row r="165" spans="4:5" s="12" customFormat="1" x14ac:dyDescent="0.2">
      <c r="D165" s="55"/>
      <c r="E165" s="55"/>
    </row>
    <row r="166" spans="4:5" s="12" customFormat="1" x14ac:dyDescent="0.2">
      <c r="D166" s="55"/>
      <c r="E166" s="55"/>
    </row>
    <row r="167" spans="4:5" s="12" customFormat="1" x14ac:dyDescent="0.2">
      <c r="D167" s="55"/>
      <c r="E167" s="55"/>
    </row>
    <row r="168" spans="4:5" s="12" customFormat="1" x14ac:dyDescent="0.2">
      <c r="D168" s="55"/>
      <c r="E168" s="55"/>
    </row>
    <row r="169" spans="4:5" s="12" customFormat="1" x14ac:dyDescent="0.2">
      <c r="D169" s="55"/>
      <c r="E169" s="55"/>
    </row>
    <row r="170" spans="4:5" s="12" customFormat="1" x14ac:dyDescent="0.2">
      <c r="D170" s="55"/>
      <c r="E170" s="55"/>
    </row>
    <row r="171" spans="4:5" s="12" customFormat="1" x14ac:dyDescent="0.2">
      <c r="D171" s="55"/>
      <c r="E171" s="55"/>
    </row>
    <row r="172" spans="4:5" s="12" customFormat="1" x14ac:dyDescent="0.2">
      <c r="D172" s="55"/>
      <c r="E172" s="55"/>
    </row>
    <row r="173" spans="4:5" s="12" customFormat="1" x14ac:dyDescent="0.2">
      <c r="D173" s="55"/>
      <c r="E173" s="55"/>
    </row>
    <row r="174" spans="4:5" s="12" customFormat="1" x14ac:dyDescent="0.2">
      <c r="D174" s="55"/>
      <c r="E174" s="55"/>
    </row>
    <row r="175" spans="4:5" s="12" customFormat="1" x14ac:dyDescent="0.2">
      <c r="D175" s="55"/>
      <c r="E175" s="55"/>
    </row>
    <row r="176" spans="4:5" s="12" customFormat="1" x14ac:dyDescent="0.2">
      <c r="D176" s="55"/>
      <c r="E176" s="55"/>
    </row>
    <row r="177" spans="4:5" s="12" customFormat="1" x14ac:dyDescent="0.2">
      <c r="D177" s="55"/>
      <c r="E177" s="55"/>
    </row>
    <row r="178" spans="4:5" s="12" customFormat="1" x14ac:dyDescent="0.2">
      <c r="D178" s="55"/>
      <c r="E178" s="55"/>
    </row>
    <row r="179" spans="4:5" s="12" customFormat="1" x14ac:dyDescent="0.2">
      <c r="D179" s="55"/>
      <c r="E179" s="55"/>
    </row>
    <row r="180" spans="4:5" s="12" customFormat="1" x14ac:dyDescent="0.2">
      <c r="D180" s="55"/>
      <c r="E180" s="55"/>
    </row>
    <row r="181" spans="4:5" s="12" customFormat="1" x14ac:dyDescent="0.2">
      <c r="D181" s="55"/>
      <c r="E181" s="55"/>
    </row>
    <row r="182" spans="4:5" s="12" customFormat="1" x14ac:dyDescent="0.2">
      <c r="D182" s="55"/>
      <c r="E182" s="55"/>
    </row>
    <row r="183" spans="4:5" s="12" customFormat="1" x14ac:dyDescent="0.2">
      <c r="D183" s="55"/>
      <c r="E183" s="55"/>
    </row>
    <row r="184" spans="4:5" s="12" customFormat="1" x14ac:dyDescent="0.2">
      <c r="D184" s="55"/>
      <c r="E184" s="55"/>
    </row>
    <row r="185" spans="4:5" s="12" customFormat="1" x14ac:dyDescent="0.2">
      <c r="D185" s="55"/>
      <c r="E185" s="55"/>
    </row>
    <row r="186" spans="4:5" s="12" customFormat="1" x14ac:dyDescent="0.2">
      <c r="D186" s="55"/>
      <c r="E186" s="55"/>
    </row>
    <row r="187" spans="4:5" s="12" customFormat="1" x14ac:dyDescent="0.2">
      <c r="D187" s="55"/>
      <c r="E187" s="55"/>
    </row>
    <row r="188" spans="4:5" s="12" customFormat="1" x14ac:dyDescent="0.2">
      <c r="D188" s="55"/>
      <c r="E188" s="55"/>
    </row>
    <row r="189" spans="4:5" s="12" customFormat="1" x14ac:dyDescent="0.2">
      <c r="D189" s="55"/>
      <c r="E189" s="55"/>
    </row>
    <row r="190" spans="4:5" s="12" customFormat="1" x14ac:dyDescent="0.2">
      <c r="D190" s="55"/>
      <c r="E190" s="55"/>
    </row>
    <row r="191" spans="4:5" s="12" customFormat="1" x14ac:dyDescent="0.2">
      <c r="D191" s="55"/>
      <c r="E191" s="55"/>
    </row>
    <row r="192" spans="4:5" s="12" customFormat="1" x14ac:dyDescent="0.2">
      <c r="D192" s="55"/>
      <c r="E192" s="55"/>
    </row>
    <row r="193" spans="4:5" s="12" customFormat="1" x14ac:dyDescent="0.2">
      <c r="D193" s="55"/>
      <c r="E193" s="55"/>
    </row>
    <row r="194" spans="4:5" s="12" customFormat="1" x14ac:dyDescent="0.2">
      <c r="D194" s="55"/>
      <c r="E194" s="55"/>
    </row>
    <row r="195" spans="4:5" s="12" customFormat="1" x14ac:dyDescent="0.2">
      <c r="D195" s="55"/>
      <c r="E195" s="55"/>
    </row>
    <row r="196" spans="4:5" s="12" customFormat="1" x14ac:dyDescent="0.2">
      <c r="D196" s="55"/>
      <c r="E196" s="55"/>
    </row>
    <row r="197" spans="4:5" s="12" customFormat="1" x14ac:dyDescent="0.2">
      <c r="D197" s="55"/>
      <c r="E197" s="55"/>
    </row>
    <row r="198" spans="4:5" s="12" customFormat="1" x14ac:dyDescent="0.2">
      <c r="D198" s="55"/>
      <c r="E198" s="55"/>
    </row>
    <row r="199" spans="4:5" s="12" customFormat="1" x14ac:dyDescent="0.2">
      <c r="D199" s="55"/>
      <c r="E199" s="55"/>
    </row>
    <row r="200" spans="4:5" s="12" customFormat="1" x14ac:dyDescent="0.2">
      <c r="D200" s="55"/>
      <c r="E200" s="55"/>
    </row>
    <row r="201" spans="4:5" s="12" customFormat="1" x14ac:dyDescent="0.2">
      <c r="D201" s="55"/>
      <c r="E201" s="55"/>
    </row>
    <row r="202" spans="4:5" s="12" customFormat="1" x14ac:dyDescent="0.2">
      <c r="D202" s="55"/>
      <c r="E202" s="55"/>
    </row>
    <row r="203" spans="4:5" s="12" customFormat="1" x14ac:dyDescent="0.2">
      <c r="D203" s="55"/>
      <c r="E203" s="55"/>
    </row>
    <row r="204" spans="4:5" s="12" customFormat="1" x14ac:dyDescent="0.2">
      <c r="D204" s="55"/>
      <c r="E204" s="55"/>
    </row>
    <row r="205" spans="4:5" s="12" customFormat="1" x14ac:dyDescent="0.2">
      <c r="D205" s="55"/>
      <c r="E205" s="55"/>
    </row>
    <row r="206" spans="4:5" s="12" customFormat="1" x14ac:dyDescent="0.2">
      <c r="D206" s="55"/>
      <c r="E206" s="55"/>
    </row>
    <row r="207" spans="4:5" s="12" customFormat="1" x14ac:dyDescent="0.2">
      <c r="D207" s="55"/>
      <c r="E207" s="55"/>
    </row>
    <row r="208" spans="4:5" s="12" customFormat="1" x14ac:dyDescent="0.2">
      <c r="D208" s="55"/>
      <c r="E208" s="55"/>
    </row>
    <row r="209" spans="4:5" s="12" customFormat="1" x14ac:dyDescent="0.2">
      <c r="D209" s="55"/>
      <c r="E209" s="55"/>
    </row>
    <row r="210" spans="4:5" s="12" customFormat="1" x14ac:dyDescent="0.2">
      <c r="D210" s="55"/>
      <c r="E210" s="55"/>
    </row>
    <row r="211" spans="4:5" s="12" customFormat="1" x14ac:dyDescent="0.2">
      <c r="D211" s="55"/>
      <c r="E211" s="55"/>
    </row>
    <row r="212" spans="4:5" s="12" customFormat="1" x14ac:dyDescent="0.2">
      <c r="D212" s="55"/>
      <c r="E212" s="55"/>
    </row>
    <row r="213" spans="4:5" s="12" customFormat="1" x14ac:dyDescent="0.2">
      <c r="D213" s="55"/>
      <c r="E213" s="55"/>
    </row>
    <row r="214" spans="4:5" s="12" customFormat="1" x14ac:dyDescent="0.2">
      <c r="D214" s="55"/>
      <c r="E214" s="55"/>
    </row>
    <row r="215" spans="4:5" s="12" customFormat="1" x14ac:dyDescent="0.2">
      <c r="D215" s="55"/>
      <c r="E215" s="55"/>
    </row>
    <row r="216" spans="4:5" s="12" customFormat="1" x14ac:dyDescent="0.2">
      <c r="D216" s="55"/>
      <c r="E216" s="55"/>
    </row>
    <row r="217" spans="4:5" s="12" customFormat="1" x14ac:dyDescent="0.2">
      <c r="D217" s="55"/>
      <c r="E217" s="55"/>
    </row>
    <row r="218" spans="4:5" s="12" customFormat="1" x14ac:dyDescent="0.2">
      <c r="D218" s="55"/>
      <c r="E218" s="55"/>
    </row>
    <row r="219" spans="4:5" s="12" customFormat="1" x14ac:dyDescent="0.2">
      <c r="D219" s="55"/>
      <c r="E219" s="55"/>
    </row>
    <row r="220" spans="4:5" s="12" customFormat="1" x14ac:dyDescent="0.2">
      <c r="D220" s="55"/>
      <c r="E220" s="55"/>
    </row>
    <row r="221" spans="4:5" s="12" customFormat="1" x14ac:dyDescent="0.2">
      <c r="D221" s="55"/>
      <c r="E221" s="55"/>
    </row>
    <row r="222" spans="4:5" s="12" customFormat="1" x14ac:dyDescent="0.2">
      <c r="D222" s="55"/>
      <c r="E222" s="55"/>
    </row>
    <row r="223" spans="4:5" s="12" customFormat="1" x14ac:dyDescent="0.2">
      <c r="D223" s="55"/>
      <c r="E223" s="55"/>
    </row>
    <row r="224" spans="4:5" s="12" customFormat="1" x14ac:dyDescent="0.2">
      <c r="D224" s="55"/>
      <c r="E224" s="55"/>
    </row>
    <row r="225" spans="4:5" s="12" customFormat="1" x14ac:dyDescent="0.2">
      <c r="D225" s="55"/>
      <c r="E225" s="55"/>
    </row>
    <row r="226" spans="4:5" s="12" customFormat="1" x14ac:dyDescent="0.2">
      <c r="D226" s="55"/>
      <c r="E226" s="55"/>
    </row>
    <row r="227" spans="4:5" s="12" customFormat="1" x14ac:dyDescent="0.2">
      <c r="D227" s="55"/>
      <c r="E227" s="55"/>
    </row>
    <row r="228" spans="4:5" s="12" customFormat="1" x14ac:dyDescent="0.2">
      <c r="D228" s="55"/>
      <c r="E228" s="55"/>
    </row>
    <row r="229" spans="4:5" s="12" customFormat="1" x14ac:dyDescent="0.2">
      <c r="D229" s="55"/>
      <c r="E229" s="55"/>
    </row>
    <row r="230" spans="4:5" s="12" customFormat="1" x14ac:dyDescent="0.2">
      <c r="D230" s="55"/>
      <c r="E230" s="55"/>
    </row>
    <row r="231" spans="4:5" s="12" customFormat="1" x14ac:dyDescent="0.2">
      <c r="D231" s="55"/>
      <c r="E231" s="55"/>
    </row>
    <row r="232" spans="4:5" s="12" customFormat="1" x14ac:dyDescent="0.2">
      <c r="D232" s="55"/>
      <c r="E232" s="55"/>
    </row>
    <row r="233" spans="4:5" s="12" customFormat="1" x14ac:dyDescent="0.2">
      <c r="D233" s="55"/>
      <c r="E233" s="55"/>
    </row>
    <row r="234" spans="4:5" s="12" customFormat="1" x14ac:dyDescent="0.2">
      <c r="D234" s="55"/>
      <c r="E234" s="55"/>
    </row>
    <row r="235" spans="4:5" s="12" customFormat="1" x14ac:dyDescent="0.2">
      <c r="D235" s="55"/>
      <c r="E235" s="55"/>
    </row>
    <row r="236" spans="4:5" s="12" customFormat="1" x14ac:dyDescent="0.2">
      <c r="D236" s="55"/>
      <c r="E236" s="55"/>
    </row>
    <row r="237" spans="4:5" s="12" customFormat="1" x14ac:dyDescent="0.2">
      <c r="D237" s="55"/>
      <c r="E237" s="55"/>
    </row>
    <row r="238" spans="4:5" s="12" customFormat="1" x14ac:dyDescent="0.2">
      <c r="D238" s="55"/>
      <c r="E238" s="55"/>
    </row>
    <row r="239" spans="4:5" s="12" customFormat="1" x14ac:dyDescent="0.2">
      <c r="D239" s="55"/>
      <c r="E239" s="55"/>
    </row>
    <row r="240" spans="4:5" s="12" customFormat="1" x14ac:dyDescent="0.2">
      <c r="D240" s="55"/>
      <c r="E240" s="55"/>
    </row>
    <row r="241" spans="4:5" s="12" customFormat="1" x14ac:dyDescent="0.2">
      <c r="D241" s="55"/>
      <c r="E241" s="55"/>
    </row>
    <row r="242" spans="4:5" s="12" customFormat="1" x14ac:dyDescent="0.2">
      <c r="D242" s="55"/>
      <c r="E242" s="55"/>
    </row>
    <row r="243" spans="4:5" s="12" customFormat="1" x14ac:dyDescent="0.2">
      <c r="D243" s="55"/>
      <c r="E243" s="55"/>
    </row>
    <row r="244" spans="4:5" s="12" customFormat="1" x14ac:dyDescent="0.2">
      <c r="D244" s="55"/>
      <c r="E244" s="55"/>
    </row>
    <row r="245" spans="4:5" s="12" customFormat="1" x14ac:dyDescent="0.2">
      <c r="D245" s="55"/>
      <c r="E245" s="55"/>
    </row>
    <row r="246" spans="4:5" s="12" customFormat="1" x14ac:dyDescent="0.2">
      <c r="D246" s="55"/>
      <c r="E246" s="55"/>
    </row>
    <row r="247" spans="4:5" s="12" customFormat="1" x14ac:dyDescent="0.2">
      <c r="D247" s="55"/>
      <c r="E247" s="55"/>
    </row>
    <row r="248" spans="4:5" s="12" customFormat="1" x14ac:dyDescent="0.2">
      <c r="D248" s="55"/>
      <c r="E248" s="55"/>
    </row>
    <row r="249" spans="4:5" s="12" customFormat="1" x14ac:dyDescent="0.2">
      <c r="D249" s="55"/>
      <c r="E249" s="55"/>
    </row>
    <row r="250" spans="4:5" s="12" customFormat="1" x14ac:dyDescent="0.2">
      <c r="D250" s="55"/>
      <c r="E250" s="55"/>
    </row>
    <row r="251" spans="4:5" s="12" customFormat="1" x14ac:dyDescent="0.2">
      <c r="D251" s="55"/>
      <c r="E251" s="55"/>
    </row>
    <row r="252" spans="4:5" s="12" customFormat="1" x14ac:dyDescent="0.2">
      <c r="D252" s="55"/>
      <c r="E252" s="55"/>
    </row>
    <row r="253" spans="4:5" s="12" customFormat="1" x14ac:dyDescent="0.2">
      <c r="D253" s="55"/>
      <c r="E253" s="55"/>
    </row>
    <row r="254" spans="4:5" s="12" customFormat="1" x14ac:dyDescent="0.2">
      <c r="D254" s="55"/>
      <c r="E254" s="55"/>
    </row>
    <row r="255" spans="4:5" s="12" customFormat="1" x14ac:dyDescent="0.2">
      <c r="D255" s="55"/>
      <c r="E255" s="55"/>
    </row>
    <row r="256" spans="4:5" s="12" customFormat="1" x14ac:dyDescent="0.2">
      <c r="D256" s="55"/>
      <c r="E256" s="55"/>
    </row>
    <row r="257" spans="4:5" s="12" customFormat="1" x14ac:dyDescent="0.2">
      <c r="D257" s="55"/>
      <c r="E257" s="55"/>
    </row>
    <row r="258" spans="4:5" s="12" customFormat="1" x14ac:dyDescent="0.2">
      <c r="D258" s="55"/>
      <c r="E258" s="55"/>
    </row>
    <row r="259" spans="4:5" s="12" customFormat="1" x14ac:dyDescent="0.2">
      <c r="D259" s="55"/>
      <c r="E259" s="55"/>
    </row>
    <row r="260" spans="4:5" s="12" customFormat="1" x14ac:dyDescent="0.2">
      <c r="D260" s="55"/>
      <c r="E260" s="55"/>
    </row>
    <row r="261" spans="4:5" s="12" customFormat="1" x14ac:dyDescent="0.2">
      <c r="D261" s="55"/>
      <c r="E261" s="55"/>
    </row>
    <row r="262" spans="4:5" s="12" customFormat="1" x14ac:dyDescent="0.2">
      <c r="D262" s="55"/>
      <c r="E262" s="55"/>
    </row>
    <row r="263" spans="4:5" s="12" customFormat="1" x14ac:dyDescent="0.2">
      <c r="D263" s="55"/>
      <c r="E263" s="55"/>
    </row>
    <row r="264" spans="4:5" s="12" customFormat="1" x14ac:dyDescent="0.2">
      <c r="D264" s="55"/>
      <c r="E264" s="55"/>
    </row>
    <row r="265" spans="4:5" s="12" customFormat="1" x14ac:dyDescent="0.2">
      <c r="D265" s="55"/>
      <c r="E265" s="55"/>
    </row>
    <row r="266" spans="4:5" s="12" customFormat="1" x14ac:dyDescent="0.2">
      <c r="D266" s="55"/>
      <c r="E266" s="55"/>
    </row>
    <row r="267" spans="4:5" s="12" customFormat="1" x14ac:dyDescent="0.2">
      <c r="D267" s="55"/>
      <c r="E267" s="55"/>
    </row>
    <row r="268" spans="4:5" s="12" customFormat="1" x14ac:dyDescent="0.2">
      <c r="D268" s="55"/>
      <c r="E268" s="55"/>
    </row>
    <row r="269" spans="4:5" s="12" customFormat="1" x14ac:dyDescent="0.2">
      <c r="D269" s="55"/>
      <c r="E269" s="55"/>
    </row>
    <row r="270" spans="4:5" s="12" customFormat="1" x14ac:dyDescent="0.2">
      <c r="D270" s="55"/>
      <c r="E270" s="55"/>
    </row>
    <row r="271" spans="4:5" s="12" customFormat="1" x14ac:dyDescent="0.2">
      <c r="D271" s="55"/>
      <c r="E271" s="55"/>
    </row>
    <row r="272" spans="4:5" s="12" customFormat="1" x14ac:dyDescent="0.2">
      <c r="D272" s="55"/>
      <c r="E272" s="55"/>
    </row>
    <row r="273" spans="4:5" s="12" customFormat="1" x14ac:dyDescent="0.2">
      <c r="D273" s="55"/>
      <c r="E273" s="55"/>
    </row>
    <row r="274" spans="4:5" s="12" customFormat="1" x14ac:dyDescent="0.2">
      <c r="D274" s="55"/>
      <c r="E274" s="55"/>
    </row>
    <row r="275" spans="4:5" s="12" customFormat="1" x14ac:dyDescent="0.2">
      <c r="D275" s="55"/>
      <c r="E275" s="55"/>
    </row>
    <row r="276" spans="4:5" s="12" customFormat="1" x14ac:dyDescent="0.2">
      <c r="D276" s="55"/>
      <c r="E276" s="55"/>
    </row>
    <row r="277" spans="4:5" s="12" customFormat="1" x14ac:dyDescent="0.2">
      <c r="D277" s="55"/>
      <c r="E277" s="55"/>
    </row>
    <row r="278" spans="4:5" s="12" customFormat="1" x14ac:dyDescent="0.2">
      <c r="D278" s="55"/>
      <c r="E278" s="55"/>
    </row>
    <row r="279" spans="4:5" s="12" customFormat="1" x14ac:dyDescent="0.2">
      <c r="D279" s="55"/>
      <c r="E279" s="55"/>
    </row>
    <row r="280" spans="4:5" s="12" customFormat="1" x14ac:dyDescent="0.2">
      <c r="D280" s="55"/>
      <c r="E280" s="55"/>
    </row>
    <row r="281" spans="4:5" s="12" customFormat="1" x14ac:dyDescent="0.2">
      <c r="D281" s="55"/>
      <c r="E281" s="55"/>
    </row>
    <row r="282" spans="4:5" s="12" customFormat="1" x14ac:dyDescent="0.2">
      <c r="D282" s="55"/>
      <c r="E282" s="55"/>
    </row>
    <row r="283" spans="4:5" s="12" customFormat="1" x14ac:dyDescent="0.2">
      <c r="D283" s="55"/>
      <c r="E283" s="55"/>
    </row>
    <row r="284" spans="4:5" s="12" customFormat="1" x14ac:dyDescent="0.2">
      <c r="D284" s="55"/>
      <c r="E284" s="55"/>
    </row>
    <row r="285" spans="4:5" s="12" customFormat="1" x14ac:dyDescent="0.2">
      <c r="D285" s="55"/>
      <c r="E285" s="55"/>
    </row>
    <row r="286" spans="4:5" s="12" customFormat="1" x14ac:dyDescent="0.2">
      <c r="D286" s="55"/>
      <c r="E286" s="55"/>
    </row>
    <row r="287" spans="4:5" s="12" customFormat="1" x14ac:dyDescent="0.2">
      <c r="D287" s="55"/>
      <c r="E287" s="55"/>
    </row>
    <row r="288" spans="4:5" s="12" customFormat="1" x14ac:dyDescent="0.2">
      <c r="D288" s="55"/>
      <c r="E288" s="55"/>
    </row>
    <row r="289" spans="4:5" s="12" customFormat="1" x14ac:dyDescent="0.2">
      <c r="D289" s="55"/>
      <c r="E289" s="55"/>
    </row>
    <row r="290" spans="4:5" s="12" customFormat="1" x14ac:dyDescent="0.2">
      <c r="D290" s="55"/>
      <c r="E290" s="55"/>
    </row>
    <row r="291" spans="4:5" s="12" customFormat="1" x14ac:dyDescent="0.2">
      <c r="D291" s="55"/>
      <c r="E291" s="55"/>
    </row>
    <row r="292" spans="4:5" s="12" customFormat="1" x14ac:dyDescent="0.2">
      <c r="D292" s="55"/>
      <c r="E292" s="55"/>
    </row>
    <row r="293" spans="4:5" s="12" customFormat="1" x14ac:dyDescent="0.2">
      <c r="D293" s="55"/>
      <c r="E293" s="55"/>
    </row>
    <row r="294" spans="4:5" s="12" customFormat="1" x14ac:dyDescent="0.2">
      <c r="D294" s="55"/>
      <c r="E294" s="55"/>
    </row>
    <row r="295" spans="4:5" s="12" customFormat="1" x14ac:dyDescent="0.2">
      <c r="D295" s="55"/>
      <c r="E295" s="55"/>
    </row>
    <row r="296" spans="4:5" s="12" customFormat="1" x14ac:dyDescent="0.2">
      <c r="D296" s="55"/>
      <c r="E296" s="55"/>
    </row>
    <row r="297" spans="4:5" s="12" customFormat="1" x14ac:dyDescent="0.2">
      <c r="D297" s="55"/>
      <c r="E297" s="55"/>
    </row>
    <row r="298" spans="4:5" s="12" customFormat="1" x14ac:dyDescent="0.2">
      <c r="D298" s="55"/>
      <c r="E298" s="55"/>
    </row>
    <row r="299" spans="4:5" s="12" customFormat="1" x14ac:dyDescent="0.2">
      <c r="D299" s="55"/>
      <c r="E299" s="55"/>
    </row>
    <row r="300" spans="4:5" s="12" customFormat="1" x14ac:dyDescent="0.2">
      <c r="D300" s="55"/>
      <c r="E300" s="55"/>
    </row>
    <row r="301" spans="4:5" s="12" customFormat="1" x14ac:dyDescent="0.2">
      <c r="D301" s="55"/>
      <c r="E301" s="55"/>
    </row>
    <row r="302" spans="4:5" s="12" customFormat="1" x14ac:dyDescent="0.2">
      <c r="D302" s="55"/>
      <c r="E302" s="55"/>
    </row>
    <row r="303" spans="4:5" s="12" customFormat="1" x14ac:dyDescent="0.2">
      <c r="D303" s="55"/>
      <c r="E303" s="55"/>
    </row>
    <row r="304" spans="4:5" s="12" customFormat="1" x14ac:dyDescent="0.2">
      <c r="D304" s="55"/>
      <c r="E304" s="55"/>
    </row>
    <row r="305" spans="4:5" s="12" customFormat="1" x14ac:dyDescent="0.2">
      <c r="D305" s="55"/>
      <c r="E305" s="55"/>
    </row>
    <row r="306" spans="4:5" s="12" customFormat="1" x14ac:dyDescent="0.2">
      <c r="D306" s="55"/>
      <c r="E306" s="55"/>
    </row>
    <row r="307" spans="4:5" s="12" customFormat="1" x14ac:dyDescent="0.2">
      <c r="D307" s="55"/>
      <c r="E307" s="55"/>
    </row>
    <row r="308" spans="4:5" s="12" customFormat="1" x14ac:dyDescent="0.2">
      <c r="D308" s="55"/>
      <c r="E308" s="55"/>
    </row>
    <row r="309" spans="4:5" s="12" customFormat="1" x14ac:dyDescent="0.2">
      <c r="D309" s="55"/>
      <c r="E309" s="55"/>
    </row>
    <row r="310" spans="4:5" s="12" customFormat="1" x14ac:dyDescent="0.2">
      <c r="D310" s="55"/>
      <c r="E310" s="55"/>
    </row>
    <row r="311" spans="4:5" s="12" customFormat="1" x14ac:dyDescent="0.2">
      <c r="D311" s="55"/>
      <c r="E311" s="55"/>
    </row>
    <row r="312" spans="4:5" s="12" customFormat="1" x14ac:dyDescent="0.2">
      <c r="D312" s="55"/>
      <c r="E312" s="55"/>
    </row>
    <row r="313" spans="4:5" s="12" customFormat="1" x14ac:dyDescent="0.2">
      <c r="D313" s="55"/>
      <c r="E313" s="55"/>
    </row>
    <row r="314" spans="4:5" s="12" customFormat="1" x14ac:dyDescent="0.2">
      <c r="D314" s="55"/>
      <c r="E314" s="55"/>
    </row>
    <row r="315" spans="4:5" s="12" customFormat="1" x14ac:dyDescent="0.2">
      <c r="D315" s="55"/>
      <c r="E315" s="55"/>
    </row>
    <row r="316" spans="4:5" s="12" customFormat="1" x14ac:dyDescent="0.2">
      <c r="D316" s="55"/>
      <c r="E316" s="55"/>
    </row>
    <row r="317" spans="4:5" s="12" customFormat="1" x14ac:dyDescent="0.2">
      <c r="D317" s="55"/>
      <c r="E317" s="55"/>
    </row>
    <row r="318" spans="4:5" s="12" customFormat="1" x14ac:dyDescent="0.2">
      <c r="D318" s="55"/>
      <c r="E318" s="55"/>
    </row>
    <row r="319" spans="4:5" s="12" customFormat="1" x14ac:dyDescent="0.2">
      <c r="D319" s="55"/>
      <c r="E319" s="55"/>
    </row>
    <row r="320" spans="4:5" s="12" customFormat="1" x14ac:dyDescent="0.2">
      <c r="D320" s="55"/>
      <c r="E320" s="55"/>
    </row>
    <row r="321" spans="4:5" s="12" customFormat="1" x14ac:dyDescent="0.2">
      <c r="D321" s="55"/>
      <c r="E321" s="55"/>
    </row>
    <row r="322" spans="4:5" s="12" customFormat="1" x14ac:dyDescent="0.2">
      <c r="D322" s="55"/>
      <c r="E322" s="55"/>
    </row>
    <row r="323" spans="4:5" s="12" customFormat="1" x14ac:dyDescent="0.2">
      <c r="D323" s="55"/>
      <c r="E323" s="55"/>
    </row>
    <row r="324" spans="4:5" s="12" customFormat="1" x14ac:dyDescent="0.2">
      <c r="D324" s="55"/>
      <c r="E324" s="55"/>
    </row>
    <row r="325" spans="4:5" s="12" customFormat="1" x14ac:dyDescent="0.2">
      <c r="D325" s="55"/>
      <c r="E325" s="55"/>
    </row>
    <row r="326" spans="4:5" s="12" customFormat="1" x14ac:dyDescent="0.2">
      <c r="D326" s="55"/>
      <c r="E326" s="55"/>
    </row>
    <row r="327" spans="4:5" s="12" customFormat="1" x14ac:dyDescent="0.2">
      <c r="D327" s="55"/>
      <c r="E327" s="55"/>
    </row>
    <row r="328" spans="4:5" s="12" customFormat="1" x14ac:dyDescent="0.2">
      <c r="D328" s="55"/>
      <c r="E328" s="55"/>
    </row>
    <row r="329" spans="4:5" s="12" customFormat="1" x14ac:dyDescent="0.2">
      <c r="D329" s="55"/>
      <c r="E329" s="55"/>
    </row>
    <row r="330" spans="4:5" s="12" customFormat="1" x14ac:dyDescent="0.2">
      <c r="D330" s="55"/>
      <c r="E330" s="55"/>
    </row>
    <row r="331" spans="4:5" s="12" customFormat="1" x14ac:dyDescent="0.2">
      <c r="D331" s="55"/>
      <c r="E331" s="55"/>
    </row>
    <row r="332" spans="4:5" s="12" customFormat="1" x14ac:dyDescent="0.2">
      <c r="D332" s="55"/>
      <c r="E332" s="55"/>
    </row>
    <row r="333" spans="4:5" s="12" customFormat="1" x14ac:dyDescent="0.2">
      <c r="D333" s="55"/>
      <c r="E333" s="55"/>
    </row>
    <row r="334" spans="4:5" s="12" customFormat="1" x14ac:dyDescent="0.2">
      <c r="D334" s="55"/>
      <c r="E334" s="55"/>
    </row>
    <row r="335" spans="4:5" s="12" customFormat="1" x14ac:dyDescent="0.2">
      <c r="D335" s="55"/>
      <c r="E335" s="55"/>
    </row>
    <row r="336" spans="4:5" s="12" customFormat="1" x14ac:dyDescent="0.2">
      <c r="D336" s="55"/>
      <c r="E336" s="55"/>
    </row>
    <row r="337" spans="4:5" s="12" customFormat="1" x14ac:dyDescent="0.2">
      <c r="D337" s="55"/>
      <c r="E337" s="55"/>
    </row>
    <row r="338" spans="4:5" s="12" customFormat="1" x14ac:dyDescent="0.2">
      <c r="D338" s="55"/>
      <c r="E338" s="55"/>
    </row>
    <row r="339" spans="4:5" s="12" customFormat="1" x14ac:dyDescent="0.2">
      <c r="D339" s="55"/>
      <c r="E339" s="55"/>
    </row>
    <row r="340" spans="4:5" s="12" customFormat="1" x14ac:dyDescent="0.2">
      <c r="D340" s="55"/>
      <c r="E340" s="55"/>
    </row>
    <row r="341" spans="4:5" s="12" customFormat="1" x14ac:dyDescent="0.2">
      <c r="D341" s="55"/>
      <c r="E341" s="55"/>
    </row>
    <row r="342" spans="4:5" s="12" customFormat="1" x14ac:dyDescent="0.2">
      <c r="D342" s="55"/>
      <c r="E342" s="55"/>
    </row>
    <row r="343" spans="4:5" s="12" customFormat="1" x14ac:dyDescent="0.2">
      <c r="D343" s="55"/>
      <c r="E343" s="55"/>
    </row>
    <row r="344" spans="4:5" s="12" customFormat="1" x14ac:dyDescent="0.2">
      <c r="D344" s="55"/>
      <c r="E344" s="55"/>
    </row>
    <row r="345" spans="4:5" s="12" customFormat="1" x14ac:dyDescent="0.2">
      <c r="D345" s="55"/>
      <c r="E345" s="55"/>
    </row>
    <row r="346" spans="4:5" s="12" customFormat="1" x14ac:dyDescent="0.2">
      <c r="D346" s="55"/>
      <c r="E346" s="55"/>
    </row>
    <row r="347" spans="4:5" s="12" customFormat="1" x14ac:dyDescent="0.2">
      <c r="D347" s="55"/>
      <c r="E347" s="55"/>
    </row>
    <row r="348" spans="4:5" s="12" customFormat="1" x14ac:dyDescent="0.2">
      <c r="D348" s="55"/>
      <c r="E348" s="55"/>
    </row>
    <row r="349" spans="4:5" s="12" customFormat="1" x14ac:dyDescent="0.2">
      <c r="D349" s="55"/>
      <c r="E349" s="55"/>
    </row>
    <row r="350" spans="4:5" s="12" customFormat="1" x14ac:dyDescent="0.2">
      <c r="D350" s="55"/>
      <c r="E350" s="55"/>
    </row>
    <row r="351" spans="4:5" s="12" customFormat="1" x14ac:dyDescent="0.2">
      <c r="D351" s="55"/>
      <c r="E351" s="55"/>
    </row>
    <row r="352" spans="4:5" s="12" customFormat="1" x14ac:dyDescent="0.2">
      <c r="D352" s="55"/>
      <c r="E352" s="55"/>
    </row>
    <row r="353" spans="4:5" s="12" customFormat="1" x14ac:dyDescent="0.2">
      <c r="D353" s="55"/>
      <c r="E353" s="55"/>
    </row>
    <row r="354" spans="4:5" s="12" customFormat="1" x14ac:dyDescent="0.2">
      <c r="D354" s="55"/>
      <c r="E354" s="55"/>
    </row>
    <row r="355" spans="4:5" s="12" customFormat="1" x14ac:dyDescent="0.2">
      <c r="D355" s="55"/>
      <c r="E355" s="55"/>
    </row>
    <row r="356" spans="4:5" s="12" customFormat="1" x14ac:dyDescent="0.2">
      <c r="D356" s="55"/>
      <c r="E356" s="55"/>
    </row>
    <row r="357" spans="4:5" s="12" customFormat="1" x14ac:dyDescent="0.2">
      <c r="D357" s="55"/>
      <c r="E357" s="55"/>
    </row>
    <row r="358" spans="4:5" s="12" customFormat="1" x14ac:dyDescent="0.2">
      <c r="D358" s="55"/>
      <c r="E358" s="55"/>
    </row>
    <row r="359" spans="4:5" s="12" customFormat="1" x14ac:dyDescent="0.2">
      <c r="D359" s="55"/>
      <c r="E359" s="55"/>
    </row>
    <row r="360" spans="4:5" s="12" customFormat="1" x14ac:dyDescent="0.2">
      <c r="D360" s="55"/>
      <c r="E360" s="55"/>
    </row>
    <row r="361" spans="4:5" s="12" customFormat="1" x14ac:dyDescent="0.2">
      <c r="D361" s="55"/>
      <c r="E361" s="55"/>
    </row>
    <row r="362" spans="4:5" s="12" customFormat="1" x14ac:dyDescent="0.2">
      <c r="D362" s="55"/>
      <c r="E362" s="55"/>
    </row>
    <row r="363" spans="4:5" s="12" customFormat="1" x14ac:dyDescent="0.2">
      <c r="D363" s="55"/>
      <c r="E363" s="55"/>
    </row>
    <row r="364" spans="4:5" s="12" customFormat="1" x14ac:dyDescent="0.2">
      <c r="D364" s="55"/>
      <c r="E364" s="55"/>
    </row>
    <row r="365" spans="4:5" s="12" customFormat="1" x14ac:dyDescent="0.2">
      <c r="D365" s="55"/>
      <c r="E365" s="55"/>
    </row>
    <row r="366" spans="4:5" s="12" customFormat="1" x14ac:dyDescent="0.2">
      <c r="D366" s="55"/>
      <c r="E366" s="55"/>
    </row>
    <row r="367" spans="4:5" s="12" customFormat="1" x14ac:dyDescent="0.2">
      <c r="D367" s="55"/>
      <c r="E367" s="55"/>
    </row>
    <row r="368" spans="4:5" s="12" customFormat="1" x14ac:dyDescent="0.2">
      <c r="D368" s="55"/>
      <c r="E368" s="55"/>
    </row>
    <row r="369" spans="4:5" s="12" customFormat="1" x14ac:dyDescent="0.2">
      <c r="D369" s="55"/>
      <c r="E369" s="55"/>
    </row>
    <row r="370" spans="4:5" s="12" customFormat="1" x14ac:dyDescent="0.2">
      <c r="D370" s="55"/>
      <c r="E370" s="55"/>
    </row>
    <row r="371" spans="4:5" s="12" customFormat="1" x14ac:dyDescent="0.2">
      <c r="D371" s="55"/>
      <c r="E371" s="55"/>
    </row>
    <row r="372" spans="4:5" s="12" customFormat="1" x14ac:dyDescent="0.2">
      <c r="D372" s="55"/>
      <c r="E372" s="55"/>
    </row>
    <row r="373" spans="4:5" s="12" customFormat="1" x14ac:dyDescent="0.2">
      <c r="D373" s="55"/>
      <c r="E373" s="55"/>
    </row>
    <row r="374" spans="4:5" s="12" customFormat="1" x14ac:dyDescent="0.2">
      <c r="D374" s="55"/>
      <c r="E374" s="55"/>
    </row>
    <row r="375" spans="4:5" s="12" customFormat="1" x14ac:dyDescent="0.2">
      <c r="D375" s="55"/>
      <c r="E375" s="55"/>
    </row>
    <row r="376" spans="4:5" s="12" customFormat="1" x14ac:dyDescent="0.2">
      <c r="D376" s="55"/>
      <c r="E376" s="55"/>
    </row>
    <row r="377" spans="4:5" s="12" customFormat="1" x14ac:dyDescent="0.2">
      <c r="D377" s="55"/>
      <c r="E377" s="55"/>
    </row>
    <row r="378" spans="4:5" s="12" customFormat="1" x14ac:dyDescent="0.2">
      <c r="D378" s="55"/>
      <c r="E378" s="55"/>
    </row>
    <row r="379" spans="4:5" s="12" customFormat="1" x14ac:dyDescent="0.2">
      <c r="D379" s="55"/>
      <c r="E379" s="55"/>
    </row>
    <row r="380" spans="4:5" s="12" customFormat="1" x14ac:dyDescent="0.2">
      <c r="D380" s="55"/>
      <c r="E380" s="55"/>
    </row>
    <row r="381" spans="4:5" s="12" customFormat="1" x14ac:dyDescent="0.2">
      <c r="D381" s="55"/>
      <c r="E381" s="55"/>
    </row>
    <row r="382" spans="4:5" s="12" customFormat="1" x14ac:dyDescent="0.2">
      <c r="D382" s="55"/>
      <c r="E382" s="55"/>
    </row>
    <row r="383" spans="4:5" s="12" customFormat="1" x14ac:dyDescent="0.2">
      <c r="D383" s="55"/>
      <c r="E383" s="55"/>
    </row>
    <row r="384" spans="4:5" s="12" customFormat="1" x14ac:dyDescent="0.2">
      <c r="D384" s="55"/>
      <c r="E384" s="55"/>
    </row>
    <row r="385" spans="4:5" s="12" customFormat="1" x14ac:dyDescent="0.2">
      <c r="D385" s="55"/>
      <c r="E385" s="55"/>
    </row>
    <row r="386" spans="4:5" s="12" customFormat="1" x14ac:dyDescent="0.2">
      <c r="D386" s="55"/>
      <c r="E386" s="55"/>
    </row>
    <row r="387" spans="4:5" s="12" customFormat="1" x14ac:dyDescent="0.2">
      <c r="D387" s="55"/>
      <c r="E387" s="55"/>
    </row>
    <row r="388" spans="4:5" s="12" customFormat="1" x14ac:dyDescent="0.2">
      <c r="D388" s="55"/>
      <c r="E388" s="55"/>
    </row>
    <row r="389" spans="4:5" s="12" customFormat="1" x14ac:dyDescent="0.2">
      <c r="D389" s="55"/>
      <c r="E389" s="55"/>
    </row>
    <row r="390" spans="4:5" s="12" customFormat="1" x14ac:dyDescent="0.2">
      <c r="D390" s="55"/>
      <c r="E390" s="55"/>
    </row>
    <row r="391" spans="4:5" s="12" customFormat="1" x14ac:dyDescent="0.2">
      <c r="D391" s="55"/>
      <c r="E391" s="55"/>
    </row>
    <row r="392" spans="4:5" s="12" customFormat="1" x14ac:dyDescent="0.2">
      <c r="D392" s="55"/>
      <c r="E392" s="55"/>
    </row>
    <row r="393" spans="4:5" s="12" customFormat="1" x14ac:dyDescent="0.2">
      <c r="D393" s="55"/>
      <c r="E393" s="55"/>
    </row>
    <row r="394" spans="4:5" s="12" customFormat="1" x14ac:dyDescent="0.2">
      <c r="D394" s="55"/>
      <c r="E394" s="55"/>
    </row>
    <row r="395" spans="4:5" s="12" customFormat="1" x14ac:dyDescent="0.2">
      <c r="D395" s="55"/>
      <c r="E395" s="55"/>
    </row>
    <row r="396" spans="4:5" s="12" customFormat="1" x14ac:dyDescent="0.2">
      <c r="D396" s="55"/>
      <c r="E396" s="55"/>
    </row>
    <row r="397" spans="4:5" s="12" customFormat="1" x14ac:dyDescent="0.2">
      <c r="D397" s="55"/>
      <c r="E397" s="55"/>
    </row>
    <row r="398" spans="4:5" s="12" customFormat="1" x14ac:dyDescent="0.2">
      <c r="D398" s="55"/>
      <c r="E398" s="55"/>
    </row>
    <row r="399" spans="4:5" s="12" customFormat="1" x14ac:dyDescent="0.2">
      <c r="D399" s="55"/>
      <c r="E399" s="55"/>
    </row>
    <row r="400" spans="4:5" s="12" customFormat="1" x14ac:dyDescent="0.2">
      <c r="D400" s="55"/>
      <c r="E400" s="55"/>
    </row>
    <row r="401" spans="4:5" s="12" customFormat="1" x14ac:dyDescent="0.2">
      <c r="D401" s="55"/>
      <c r="E401" s="55"/>
    </row>
    <row r="402" spans="4:5" s="12" customFormat="1" x14ac:dyDescent="0.2">
      <c r="D402" s="55"/>
      <c r="E402" s="55"/>
    </row>
    <row r="403" spans="4:5" s="12" customFormat="1" x14ac:dyDescent="0.2">
      <c r="D403" s="55"/>
      <c r="E403" s="55"/>
    </row>
    <row r="404" spans="4:5" s="12" customFormat="1" x14ac:dyDescent="0.2">
      <c r="D404" s="55"/>
      <c r="E404" s="55"/>
    </row>
    <row r="405" spans="4:5" s="12" customFormat="1" x14ac:dyDescent="0.2">
      <c r="D405" s="55"/>
      <c r="E405" s="55"/>
    </row>
    <row r="406" spans="4:5" s="12" customFormat="1" x14ac:dyDescent="0.2">
      <c r="D406" s="55"/>
      <c r="E406" s="55"/>
    </row>
    <row r="407" spans="4:5" s="12" customFormat="1" x14ac:dyDescent="0.2">
      <c r="D407" s="55"/>
      <c r="E407" s="55"/>
    </row>
    <row r="408" spans="4:5" s="12" customFormat="1" x14ac:dyDescent="0.2">
      <c r="D408" s="55"/>
      <c r="E408" s="55"/>
    </row>
    <row r="409" spans="4:5" s="12" customFormat="1" x14ac:dyDescent="0.2">
      <c r="D409" s="55"/>
      <c r="E409" s="55"/>
    </row>
    <row r="410" spans="4:5" s="12" customFormat="1" x14ac:dyDescent="0.2">
      <c r="D410" s="55"/>
      <c r="E410" s="55"/>
    </row>
    <row r="411" spans="4:5" s="12" customFormat="1" x14ac:dyDescent="0.2">
      <c r="D411" s="55"/>
      <c r="E411" s="55"/>
    </row>
    <row r="412" spans="4:5" s="12" customFormat="1" x14ac:dyDescent="0.2">
      <c r="D412" s="55"/>
      <c r="E412" s="55"/>
    </row>
    <row r="413" spans="4:5" s="12" customFormat="1" x14ac:dyDescent="0.2">
      <c r="D413" s="55"/>
      <c r="E413" s="55"/>
    </row>
    <row r="414" spans="4:5" s="12" customFormat="1" x14ac:dyDescent="0.2">
      <c r="D414" s="55"/>
      <c r="E414" s="55"/>
    </row>
    <row r="415" spans="4:5" s="12" customFormat="1" x14ac:dyDescent="0.2">
      <c r="D415" s="55"/>
      <c r="E415" s="55"/>
    </row>
    <row r="416" spans="4:5" s="12" customFormat="1" x14ac:dyDescent="0.2">
      <c r="D416" s="55"/>
      <c r="E416" s="55"/>
    </row>
    <row r="417" spans="4:5" s="12" customFormat="1" x14ac:dyDescent="0.2">
      <c r="D417" s="55"/>
      <c r="E417" s="55"/>
    </row>
    <row r="418" spans="4:5" s="12" customFormat="1" x14ac:dyDescent="0.2">
      <c r="D418" s="55"/>
      <c r="E418" s="55"/>
    </row>
    <row r="419" spans="4:5" s="12" customFormat="1" x14ac:dyDescent="0.2">
      <c r="D419" s="55"/>
      <c r="E419" s="55"/>
    </row>
    <row r="420" spans="4:5" s="12" customFormat="1" x14ac:dyDescent="0.2">
      <c r="D420" s="55"/>
      <c r="E420" s="55"/>
    </row>
    <row r="421" spans="4:5" s="12" customFormat="1" x14ac:dyDescent="0.2">
      <c r="D421" s="55"/>
      <c r="E421" s="55"/>
    </row>
    <row r="422" spans="4:5" s="12" customFormat="1" x14ac:dyDescent="0.2">
      <c r="D422" s="55"/>
      <c r="E422" s="55"/>
    </row>
    <row r="423" spans="4:5" s="12" customFormat="1" x14ac:dyDescent="0.2">
      <c r="D423" s="55"/>
      <c r="E423" s="55"/>
    </row>
    <row r="424" spans="4:5" s="12" customFormat="1" x14ac:dyDescent="0.2">
      <c r="D424" s="55"/>
      <c r="E424" s="55"/>
    </row>
    <row r="425" spans="4:5" s="12" customFormat="1" x14ac:dyDescent="0.2">
      <c r="D425" s="55"/>
      <c r="E425" s="55"/>
    </row>
    <row r="426" spans="4:5" s="12" customFormat="1" x14ac:dyDescent="0.2">
      <c r="D426" s="55"/>
      <c r="E426" s="55"/>
    </row>
    <row r="427" spans="4:5" s="12" customFormat="1" x14ac:dyDescent="0.2">
      <c r="D427" s="55"/>
      <c r="E427" s="55"/>
    </row>
    <row r="428" spans="4:5" s="12" customFormat="1" x14ac:dyDescent="0.2">
      <c r="D428" s="55"/>
      <c r="E428" s="55"/>
    </row>
    <row r="429" spans="4:5" s="12" customFormat="1" x14ac:dyDescent="0.2">
      <c r="D429" s="55"/>
      <c r="E429" s="55"/>
    </row>
    <row r="430" spans="4:5" s="12" customFormat="1" x14ac:dyDescent="0.2">
      <c r="D430" s="55"/>
      <c r="E430" s="55"/>
    </row>
    <row r="431" spans="4:5" s="12" customFormat="1" x14ac:dyDescent="0.2">
      <c r="D431" s="55"/>
      <c r="E431" s="55"/>
    </row>
    <row r="432" spans="4:5" s="12" customFormat="1" x14ac:dyDescent="0.2">
      <c r="D432" s="55"/>
      <c r="E432" s="55"/>
    </row>
    <row r="433" spans="4:5" s="12" customFormat="1" x14ac:dyDescent="0.2">
      <c r="D433" s="55"/>
      <c r="E433" s="55"/>
    </row>
    <row r="434" spans="4:5" s="12" customFormat="1" x14ac:dyDescent="0.2">
      <c r="D434" s="55"/>
      <c r="E434" s="55"/>
    </row>
    <row r="435" spans="4:5" s="12" customFormat="1" x14ac:dyDescent="0.2">
      <c r="D435" s="55"/>
      <c r="E435" s="55"/>
    </row>
    <row r="436" spans="4:5" s="12" customFormat="1" x14ac:dyDescent="0.2">
      <c r="D436" s="55"/>
      <c r="E436" s="55"/>
    </row>
    <row r="437" spans="4:5" s="12" customFormat="1" x14ac:dyDescent="0.2">
      <c r="D437" s="55"/>
      <c r="E437" s="55"/>
    </row>
    <row r="438" spans="4:5" s="12" customFormat="1" x14ac:dyDescent="0.2">
      <c r="D438" s="55"/>
      <c r="E438" s="55"/>
    </row>
    <row r="439" spans="4:5" s="12" customFormat="1" x14ac:dyDescent="0.2">
      <c r="D439" s="55"/>
      <c r="E439" s="55"/>
    </row>
    <row r="440" spans="4:5" s="12" customFormat="1" x14ac:dyDescent="0.2">
      <c r="D440" s="55"/>
      <c r="E440" s="55"/>
    </row>
    <row r="441" spans="4:5" s="12" customFormat="1" x14ac:dyDescent="0.2">
      <c r="D441" s="55"/>
      <c r="E441" s="55"/>
    </row>
    <row r="442" spans="4:5" s="12" customFormat="1" x14ac:dyDescent="0.2">
      <c r="D442" s="55"/>
      <c r="E442" s="55"/>
    </row>
    <row r="443" spans="4:5" s="12" customFormat="1" x14ac:dyDescent="0.2">
      <c r="D443" s="55"/>
      <c r="E443" s="55"/>
    </row>
    <row r="444" spans="4:5" s="12" customFormat="1" x14ac:dyDescent="0.2">
      <c r="D444" s="55"/>
      <c r="E444" s="55"/>
    </row>
    <row r="445" spans="4:5" s="12" customFormat="1" x14ac:dyDescent="0.2">
      <c r="D445" s="55"/>
      <c r="E445" s="55"/>
    </row>
    <row r="446" spans="4:5" s="12" customFormat="1" x14ac:dyDescent="0.2">
      <c r="D446" s="55"/>
      <c r="E446" s="55"/>
    </row>
    <row r="447" spans="4:5" s="12" customFormat="1" x14ac:dyDescent="0.2">
      <c r="D447" s="55"/>
      <c r="E447" s="55"/>
    </row>
    <row r="448" spans="4:5" s="12" customFormat="1" x14ac:dyDescent="0.2">
      <c r="D448" s="55"/>
      <c r="E448" s="55"/>
    </row>
    <row r="449" spans="4:5" s="12" customFormat="1" x14ac:dyDescent="0.2">
      <c r="D449" s="55"/>
      <c r="E449" s="55"/>
    </row>
    <row r="450" spans="4:5" s="12" customFormat="1" x14ac:dyDescent="0.2">
      <c r="D450" s="55"/>
      <c r="E450" s="55"/>
    </row>
    <row r="451" spans="4:5" s="12" customFormat="1" x14ac:dyDescent="0.2">
      <c r="D451" s="55"/>
      <c r="E451" s="55"/>
    </row>
    <row r="452" spans="4:5" s="12" customFormat="1" x14ac:dyDescent="0.2">
      <c r="D452" s="55"/>
      <c r="E452" s="55"/>
    </row>
    <row r="453" spans="4:5" s="12" customFormat="1" x14ac:dyDescent="0.2">
      <c r="D453" s="55"/>
      <c r="E453" s="55"/>
    </row>
    <row r="454" spans="4:5" s="12" customFormat="1" x14ac:dyDescent="0.2">
      <c r="D454" s="55"/>
      <c r="E454" s="55"/>
    </row>
    <row r="455" spans="4:5" s="12" customFormat="1" x14ac:dyDescent="0.2">
      <c r="D455" s="55"/>
      <c r="E455" s="55"/>
    </row>
    <row r="456" spans="4:5" s="12" customFormat="1" x14ac:dyDescent="0.2">
      <c r="D456" s="55"/>
      <c r="E456" s="55"/>
    </row>
    <row r="457" spans="4:5" s="12" customFormat="1" x14ac:dyDescent="0.2">
      <c r="D457" s="55"/>
      <c r="E457" s="55"/>
    </row>
    <row r="458" spans="4:5" s="12" customFormat="1" x14ac:dyDescent="0.2">
      <c r="D458" s="55"/>
      <c r="E458" s="55"/>
    </row>
    <row r="459" spans="4:5" s="12" customFormat="1" x14ac:dyDescent="0.2">
      <c r="D459" s="55"/>
      <c r="E459" s="55"/>
    </row>
    <row r="460" spans="4:5" s="12" customFormat="1" x14ac:dyDescent="0.2">
      <c r="D460" s="55"/>
      <c r="E460" s="55"/>
    </row>
    <row r="461" spans="4:5" s="12" customFormat="1" x14ac:dyDescent="0.2">
      <c r="D461" s="55"/>
      <c r="E461" s="55"/>
    </row>
  </sheetData>
  <mergeCells count="25">
    <mergeCell ref="B18:D18"/>
    <mergeCell ref="B48:D48"/>
    <mergeCell ref="B49:D49"/>
    <mergeCell ref="B28:D28"/>
    <mergeCell ref="B32:D32"/>
    <mergeCell ref="B36:D36"/>
    <mergeCell ref="B41:D41"/>
    <mergeCell ref="B42:E42"/>
    <mergeCell ref="B47:D47"/>
    <mergeCell ref="B62:E62"/>
    <mergeCell ref="B2:E2"/>
    <mergeCell ref="B3:E3"/>
    <mergeCell ref="B61:E61"/>
    <mergeCell ref="B66:E66"/>
    <mergeCell ref="B57:E57"/>
    <mergeCell ref="B58:E58"/>
    <mergeCell ref="B59:E59"/>
    <mergeCell ref="B56:E56"/>
    <mergeCell ref="B54:D54"/>
    <mergeCell ref="B50:E50"/>
    <mergeCell ref="B51:E51"/>
    <mergeCell ref="B53:E53"/>
    <mergeCell ref="B52:E52"/>
    <mergeCell ref="A55:E55"/>
    <mergeCell ref="B19:D19"/>
  </mergeCells>
  <phoneticPr fontId="18" type="noConversion"/>
  <pageMargins left="0.25" right="0.25" top="0.5" bottom="1" header="0" footer="0.3"/>
  <pageSetup orientation="portrait" r:id="rId1"/>
  <headerFooter>
    <oddFooter>&amp;L&amp;10RFP for Computer Aided Dispatch Software, Hardware, and 
Implementation and Maintenance Services
CAD SYSTEM COST PROPOSAL FORMS&amp;R&amp;P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E852"/>
  <sheetViews>
    <sheetView showWhiteSpace="0" zoomScale="120" zoomScaleNormal="120" workbookViewId="0">
      <selection activeCell="B10" sqref="B10"/>
    </sheetView>
  </sheetViews>
  <sheetFormatPr defaultColWidth="9.28515625" defaultRowHeight="14.25" x14ac:dyDescent="0.2"/>
  <cols>
    <col min="1" max="1" width="3.28515625" style="1" customWidth="1"/>
    <col min="2" max="2" width="56.7109375" style="1" customWidth="1"/>
    <col min="3" max="3" width="15.7109375" style="1" customWidth="1"/>
    <col min="4" max="5" width="15.7109375" style="59" customWidth="1"/>
    <col min="6" max="265" width="9.28515625" style="12"/>
    <col min="266" max="16384" width="9.28515625" style="1"/>
  </cols>
  <sheetData>
    <row r="1" spans="1:7" s="12" customFormat="1" ht="15" thickBot="1" x14ac:dyDescent="0.25">
      <c r="D1" s="55"/>
      <c r="E1" s="55"/>
    </row>
    <row r="2" spans="1:7" s="12" customFormat="1" ht="60" customHeight="1" thickBot="1" x14ac:dyDescent="0.25">
      <c r="A2" s="23"/>
      <c r="B2" s="285" t="s">
        <v>115</v>
      </c>
      <c r="C2" s="286"/>
      <c r="D2" s="286"/>
      <c r="E2" s="287"/>
    </row>
    <row r="3" spans="1:7" ht="16.5" thickTop="1" x14ac:dyDescent="0.25">
      <c r="A3" s="30"/>
      <c r="B3" s="288" t="s">
        <v>26</v>
      </c>
      <c r="C3" s="289"/>
      <c r="D3" s="289"/>
      <c r="E3" s="290"/>
    </row>
    <row r="4" spans="1:7" ht="15" x14ac:dyDescent="0.25">
      <c r="A4" s="30"/>
      <c r="B4" s="182" t="s">
        <v>0</v>
      </c>
      <c r="C4" s="183" t="s">
        <v>1</v>
      </c>
      <c r="D4" s="184" t="s">
        <v>2</v>
      </c>
      <c r="E4" s="185" t="s">
        <v>14</v>
      </c>
    </row>
    <row r="5" spans="1:7" ht="15" x14ac:dyDescent="0.25">
      <c r="A5" s="32"/>
      <c r="B5" s="178" t="s">
        <v>29</v>
      </c>
      <c r="C5" s="179"/>
      <c r="D5" s="180"/>
      <c r="E5" s="181"/>
      <c r="G5" s="200"/>
    </row>
    <row r="6" spans="1:7" s="12" customFormat="1" ht="17.25" x14ac:dyDescent="0.25">
      <c r="A6" s="32"/>
      <c r="B6" s="176" t="s">
        <v>113</v>
      </c>
      <c r="C6" s="131">
        <v>1</v>
      </c>
      <c r="D6" s="93">
        <v>0</v>
      </c>
      <c r="E6" s="99">
        <f>D6*C6</f>
        <v>0</v>
      </c>
    </row>
    <row r="7" spans="1:7" s="12" customFormat="1" ht="15" x14ac:dyDescent="0.25">
      <c r="A7" s="32"/>
      <c r="B7" s="176" t="s">
        <v>8</v>
      </c>
      <c r="C7" s="131"/>
      <c r="D7" s="93">
        <v>0</v>
      </c>
      <c r="E7" s="99">
        <f t="shared" ref="E7:E12" si="0">D7*C7</f>
        <v>0</v>
      </c>
    </row>
    <row r="8" spans="1:7" s="12" customFormat="1" ht="15" x14ac:dyDescent="0.25">
      <c r="A8" s="32"/>
      <c r="B8" s="177" t="s">
        <v>4</v>
      </c>
      <c r="C8" s="131"/>
      <c r="D8" s="93">
        <v>0</v>
      </c>
      <c r="E8" s="99">
        <f t="shared" si="0"/>
        <v>0</v>
      </c>
    </row>
    <row r="9" spans="1:7" s="12" customFormat="1" ht="15" x14ac:dyDescent="0.25">
      <c r="A9" s="32"/>
      <c r="B9" s="177" t="s">
        <v>5</v>
      </c>
      <c r="C9" s="131"/>
      <c r="D9" s="93">
        <v>0</v>
      </c>
      <c r="E9" s="99">
        <f t="shared" si="0"/>
        <v>0</v>
      </c>
    </row>
    <row r="10" spans="1:7" s="12" customFormat="1" ht="15" x14ac:dyDescent="0.25">
      <c r="A10" s="32"/>
      <c r="B10" s="103" t="s">
        <v>126</v>
      </c>
      <c r="C10" s="132"/>
      <c r="D10" s="93">
        <v>0</v>
      </c>
      <c r="E10" s="99">
        <f t="shared" si="0"/>
        <v>0</v>
      </c>
    </row>
    <row r="11" spans="1:7" s="12" customFormat="1" ht="17.25" x14ac:dyDescent="0.25">
      <c r="A11" s="32"/>
      <c r="B11" s="103" t="s">
        <v>90</v>
      </c>
      <c r="C11" s="132"/>
      <c r="D11" s="93">
        <v>0</v>
      </c>
      <c r="E11" s="99">
        <f t="shared" si="0"/>
        <v>0</v>
      </c>
    </row>
    <row r="12" spans="1:7" s="12" customFormat="1" ht="15" x14ac:dyDescent="0.25">
      <c r="A12" s="32"/>
      <c r="B12" s="176" t="s">
        <v>6</v>
      </c>
      <c r="C12" s="131"/>
      <c r="D12" s="93">
        <v>0</v>
      </c>
      <c r="E12" s="99">
        <f t="shared" si="0"/>
        <v>0</v>
      </c>
    </row>
    <row r="13" spans="1:7" s="12" customFormat="1" ht="15" x14ac:dyDescent="0.25">
      <c r="A13" s="32"/>
      <c r="B13" s="299" t="s">
        <v>31</v>
      </c>
      <c r="C13" s="300"/>
      <c r="D13" s="301"/>
      <c r="E13" s="133">
        <f>SUM(E6:E12)</f>
        <v>0</v>
      </c>
    </row>
    <row r="14" spans="1:7" ht="15" x14ac:dyDescent="0.25">
      <c r="A14" s="32"/>
      <c r="B14" s="134" t="s">
        <v>33</v>
      </c>
      <c r="C14" s="135"/>
      <c r="D14" s="136"/>
      <c r="E14" s="137"/>
    </row>
    <row r="15" spans="1:7" s="12" customFormat="1" ht="17.25" x14ac:dyDescent="0.25">
      <c r="A15" s="32"/>
      <c r="B15" s="138" t="s">
        <v>91</v>
      </c>
      <c r="C15" s="139"/>
      <c r="D15" s="93">
        <v>0</v>
      </c>
      <c r="E15" s="99">
        <f t="shared" ref="E15:E16" si="1">D15*C15</f>
        <v>0</v>
      </c>
    </row>
    <row r="16" spans="1:7" s="12" customFormat="1" ht="17.25" x14ac:dyDescent="0.25">
      <c r="A16" s="32"/>
      <c r="B16" s="104" t="s">
        <v>92</v>
      </c>
      <c r="C16" s="100"/>
      <c r="D16" s="93">
        <v>0</v>
      </c>
      <c r="E16" s="99">
        <f t="shared" si="1"/>
        <v>0</v>
      </c>
    </row>
    <row r="17" spans="1:5" s="12" customFormat="1" ht="15" x14ac:dyDescent="0.25">
      <c r="A17" s="32"/>
      <c r="B17" s="302" t="s">
        <v>32</v>
      </c>
      <c r="C17" s="303"/>
      <c r="D17" s="304"/>
      <c r="E17" s="133">
        <f>SUM(E15:E16)</f>
        <v>0</v>
      </c>
    </row>
    <row r="18" spans="1:5" ht="15" x14ac:dyDescent="0.25">
      <c r="A18" s="32"/>
      <c r="B18" s="134" t="s">
        <v>37</v>
      </c>
      <c r="C18" s="135"/>
      <c r="D18" s="136"/>
      <c r="E18" s="137"/>
    </row>
    <row r="19" spans="1:5" s="12" customFormat="1" ht="30" x14ac:dyDescent="0.25">
      <c r="A19" s="32"/>
      <c r="B19" s="104" t="s">
        <v>9</v>
      </c>
      <c r="C19" s="100"/>
      <c r="D19" s="93">
        <v>0</v>
      </c>
      <c r="E19" s="99">
        <f t="shared" ref="E19:E20" si="2">D19*C19</f>
        <v>0</v>
      </c>
    </row>
    <row r="20" spans="1:5" s="12" customFormat="1" ht="15" x14ac:dyDescent="0.25">
      <c r="A20" s="32"/>
      <c r="B20" s="104" t="s">
        <v>93</v>
      </c>
      <c r="C20" s="100"/>
      <c r="D20" s="93">
        <v>0</v>
      </c>
      <c r="E20" s="99">
        <f t="shared" si="2"/>
        <v>0</v>
      </c>
    </row>
    <row r="21" spans="1:5" s="12" customFormat="1" ht="15" x14ac:dyDescent="0.25">
      <c r="A21" s="32"/>
      <c r="B21" s="302" t="s">
        <v>34</v>
      </c>
      <c r="C21" s="303"/>
      <c r="D21" s="304"/>
      <c r="E21" s="133">
        <f>SUM(E19:E20)</f>
        <v>0</v>
      </c>
    </row>
    <row r="22" spans="1:5" ht="30" x14ac:dyDescent="0.25">
      <c r="A22" s="32"/>
      <c r="B22" s="143" t="s">
        <v>35</v>
      </c>
      <c r="C22" s="54"/>
      <c r="D22" s="140"/>
      <c r="E22" s="124"/>
    </row>
    <row r="23" spans="1:5" s="12" customFormat="1" ht="15" x14ac:dyDescent="0.25">
      <c r="A23" s="32"/>
      <c r="B23" s="105"/>
      <c r="C23" s="100"/>
      <c r="D23" s="93">
        <v>0</v>
      </c>
      <c r="E23" s="99">
        <f>D23*C23</f>
        <v>0</v>
      </c>
    </row>
    <row r="24" spans="1:5" s="12" customFormat="1" ht="15" x14ac:dyDescent="0.25">
      <c r="A24" s="32"/>
      <c r="B24" s="105"/>
      <c r="C24" s="141"/>
      <c r="D24" s="93">
        <v>0</v>
      </c>
      <c r="E24" s="99">
        <f t="shared" ref="E24:E26" si="3">D24*C24</f>
        <v>0</v>
      </c>
    </row>
    <row r="25" spans="1:5" s="12" customFormat="1" ht="15" x14ac:dyDescent="0.25">
      <c r="A25" s="32"/>
      <c r="B25" s="105"/>
      <c r="C25" s="141"/>
      <c r="D25" s="93">
        <v>0</v>
      </c>
      <c r="E25" s="99">
        <f t="shared" si="3"/>
        <v>0</v>
      </c>
    </row>
    <row r="26" spans="1:5" s="12" customFormat="1" ht="15" x14ac:dyDescent="0.25">
      <c r="A26" s="32"/>
      <c r="B26" s="105"/>
      <c r="C26" s="141"/>
      <c r="D26" s="93">
        <v>0</v>
      </c>
      <c r="E26" s="99">
        <f t="shared" si="3"/>
        <v>0</v>
      </c>
    </row>
    <row r="27" spans="1:5" s="12" customFormat="1" ht="15" x14ac:dyDescent="0.25">
      <c r="A27" s="32"/>
      <c r="B27" s="302" t="s">
        <v>36</v>
      </c>
      <c r="C27" s="303"/>
      <c r="D27" s="304"/>
      <c r="E27" s="133">
        <f>SUM(E23:E26)</f>
        <v>0</v>
      </c>
    </row>
    <row r="28" spans="1:5" ht="15" x14ac:dyDescent="0.25">
      <c r="A28" s="32"/>
      <c r="B28" s="305" t="s">
        <v>30</v>
      </c>
      <c r="C28" s="306"/>
      <c r="D28" s="307"/>
      <c r="E28" s="142">
        <f>E27+E21+E17+E13</f>
        <v>0</v>
      </c>
    </row>
    <row r="29" spans="1:5" s="12" customFormat="1" ht="30" customHeight="1" x14ac:dyDescent="0.25">
      <c r="A29" s="32"/>
      <c r="B29" s="296" t="s">
        <v>94</v>
      </c>
      <c r="C29" s="297"/>
      <c r="D29" s="297"/>
      <c r="E29" s="298"/>
    </row>
    <row r="30" spans="1:5" s="12" customFormat="1" ht="36" customHeight="1" x14ac:dyDescent="0.25">
      <c r="A30" s="32"/>
      <c r="B30" s="296" t="s">
        <v>95</v>
      </c>
      <c r="C30" s="297"/>
      <c r="D30" s="297"/>
      <c r="E30" s="298"/>
    </row>
    <row r="31" spans="1:5" s="12" customFormat="1" ht="15" x14ac:dyDescent="0.25">
      <c r="A31" s="32"/>
      <c r="B31" s="296" t="s">
        <v>96</v>
      </c>
      <c r="C31" s="297"/>
      <c r="D31" s="297"/>
      <c r="E31" s="298"/>
    </row>
    <row r="32" spans="1:5" s="12" customFormat="1" ht="37.9" customHeight="1" thickBot="1" x14ac:dyDescent="0.3">
      <c r="A32" s="32"/>
      <c r="B32" s="293" t="s">
        <v>97</v>
      </c>
      <c r="C32" s="294"/>
      <c r="D32" s="294"/>
      <c r="E32" s="295"/>
    </row>
    <row r="33" spans="1:5" s="12" customFormat="1" ht="15" x14ac:dyDescent="0.25">
      <c r="A33" s="32"/>
      <c r="B33" s="10"/>
      <c r="C33" s="10"/>
      <c r="D33" s="60"/>
      <c r="E33" s="60"/>
    </row>
    <row r="34" spans="1:5" s="12" customFormat="1" ht="15.75" thickBot="1" x14ac:dyDescent="0.3">
      <c r="A34" s="32"/>
      <c r="B34" s="10"/>
      <c r="C34" s="10"/>
      <c r="D34" s="60"/>
      <c r="E34" s="60"/>
    </row>
    <row r="35" spans="1:5" ht="15.75" thickBot="1" x14ac:dyDescent="0.3">
      <c r="A35" s="310" t="s">
        <v>44</v>
      </c>
      <c r="B35" s="311"/>
      <c r="C35" s="311"/>
      <c r="D35" s="311"/>
      <c r="E35" s="312"/>
    </row>
    <row r="36" spans="1:5" s="12" customFormat="1" ht="69" customHeight="1" thickBot="1" x14ac:dyDescent="0.3">
      <c r="A36" s="13">
        <v>1</v>
      </c>
      <c r="B36" s="252"/>
      <c r="C36" s="252"/>
      <c r="D36" s="252"/>
      <c r="E36" s="253"/>
    </row>
    <row r="37" spans="1:5" s="12" customFormat="1" ht="69" customHeight="1" x14ac:dyDescent="0.25">
      <c r="A37" s="14">
        <v>2</v>
      </c>
      <c r="B37" s="313"/>
      <c r="C37" s="313"/>
      <c r="D37" s="313"/>
      <c r="E37" s="314"/>
    </row>
    <row r="38" spans="1:5" s="12" customFormat="1" ht="69" customHeight="1" x14ac:dyDescent="0.25">
      <c r="A38" s="14">
        <v>3</v>
      </c>
      <c r="B38" s="291"/>
      <c r="C38" s="291"/>
      <c r="D38" s="291"/>
      <c r="E38" s="292"/>
    </row>
    <row r="39" spans="1:5" s="12" customFormat="1" ht="69" customHeight="1" x14ac:dyDescent="0.25">
      <c r="A39" s="14">
        <v>4</v>
      </c>
      <c r="B39" s="291"/>
      <c r="C39" s="291"/>
      <c r="D39" s="291"/>
      <c r="E39" s="292"/>
    </row>
    <row r="40" spans="1:5" s="12" customFormat="1" ht="69" customHeight="1" x14ac:dyDescent="0.25">
      <c r="A40" s="14">
        <v>5</v>
      </c>
      <c r="B40" s="291"/>
      <c r="C40" s="291"/>
      <c r="D40" s="291"/>
      <c r="E40" s="292"/>
    </row>
    <row r="41" spans="1:5" s="12" customFormat="1" ht="69" customHeight="1" x14ac:dyDescent="0.25">
      <c r="A41" s="14">
        <v>6</v>
      </c>
      <c r="B41" s="291"/>
      <c r="C41" s="291"/>
      <c r="D41" s="291"/>
      <c r="E41" s="292"/>
    </row>
    <row r="42" spans="1:5" s="12" customFormat="1" ht="69" customHeight="1" x14ac:dyDescent="0.25">
      <c r="A42" s="14">
        <v>7</v>
      </c>
      <c r="B42" s="291"/>
      <c r="C42" s="291"/>
      <c r="D42" s="291"/>
      <c r="E42" s="292"/>
    </row>
    <row r="43" spans="1:5" s="12" customFormat="1" ht="69" customHeight="1" thickBot="1" x14ac:dyDescent="0.3">
      <c r="A43" s="15">
        <v>8</v>
      </c>
      <c r="B43" s="308"/>
      <c r="C43" s="308"/>
      <c r="D43" s="308"/>
      <c r="E43" s="309"/>
    </row>
    <row r="44" spans="1:5" s="12" customFormat="1" ht="22.5" customHeight="1" x14ac:dyDescent="0.2">
      <c r="D44" s="55"/>
      <c r="E44" s="55"/>
    </row>
    <row r="45" spans="1:5" s="12" customFormat="1" x14ac:dyDescent="0.2">
      <c r="D45" s="55"/>
      <c r="E45" s="55"/>
    </row>
    <row r="46" spans="1:5" s="12" customFormat="1" x14ac:dyDescent="0.2">
      <c r="D46" s="55"/>
      <c r="E46" s="55"/>
    </row>
    <row r="47" spans="1:5" s="12" customFormat="1" x14ac:dyDescent="0.2">
      <c r="D47" s="55"/>
      <c r="E47" s="55"/>
    </row>
    <row r="48" spans="1:5" s="12" customFormat="1" x14ac:dyDescent="0.2">
      <c r="D48" s="55"/>
      <c r="E48" s="55"/>
    </row>
    <row r="49" spans="4:5" s="12" customFormat="1" x14ac:dyDescent="0.2">
      <c r="D49" s="55"/>
      <c r="E49" s="55"/>
    </row>
    <row r="50" spans="4:5" s="12" customFormat="1" x14ac:dyDescent="0.2">
      <c r="D50" s="55"/>
      <c r="E50" s="55"/>
    </row>
    <row r="51" spans="4:5" s="12" customFormat="1" x14ac:dyDescent="0.2">
      <c r="D51" s="55"/>
      <c r="E51" s="55"/>
    </row>
    <row r="52" spans="4:5" s="12" customFormat="1" x14ac:dyDescent="0.2">
      <c r="D52" s="55"/>
      <c r="E52" s="55"/>
    </row>
    <row r="53" spans="4:5" s="12" customFormat="1" x14ac:dyDescent="0.2">
      <c r="D53" s="55"/>
      <c r="E53" s="55"/>
    </row>
    <row r="54" spans="4:5" s="12" customFormat="1" x14ac:dyDescent="0.2">
      <c r="D54" s="55"/>
      <c r="E54" s="55"/>
    </row>
    <row r="55" spans="4:5" s="12" customFormat="1" x14ac:dyDescent="0.2">
      <c r="D55" s="55"/>
      <c r="E55" s="55"/>
    </row>
    <row r="56" spans="4:5" s="12" customFormat="1" x14ac:dyDescent="0.2">
      <c r="D56" s="55"/>
      <c r="E56" s="55"/>
    </row>
    <row r="57" spans="4:5" s="12" customFormat="1" x14ac:dyDescent="0.2">
      <c r="D57" s="55"/>
      <c r="E57" s="55"/>
    </row>
    <row r="58" spans="4:5" s="12" customFormat="1" x14ac:dyDescent="0.2">
      <c r="D58" s="55"/>
      <c r="E58" s="55"/>
    </row>
    <row r="59" spans="4:5" s="12" customFormat="1" x14ac:dyDescent="0.2">
      <c r="D59" s="55"/>
      <c r="E59" s="55"/>
    </row>
    <row r="60" spans="4:5" s="12" customFormat="1" x14ac:dyDescent="0.2">
      <c r="D60" s="55"/>
      <c r="E60" s="55"/>
    </row>
    <row r="61" spans="4:5" s="12" customFormat="1" x14ac:dyDescent="0.2">
      <c r="D61" s="55"/>
      <c r="E61" s="55"/>
    </row>
    <row r="62" spans="4:5" s="12" customFormat="1" x14ac:dyDescent="0.2">
      <c r="D62" s="55"/>
      <c r="E62" s="55"/>
    </row>
    <row r="63" spans="4:5" s="12" customFormat="1" x14ac:dyDescent="0.2">
      <c r="D63" s="55"/>
      <c r="E63" s="55"/>
    </row>
    <row r="64" spans="4:5" s="12" customFormat="1" x14ac:dyDescent="0.2">
      <c r="D64" s="55"/>
      <c r="E64" s="55"/>
    </row>
    <row r="65" spans="4:5" s="12" customFormat="1" x14ac:dyDescent="0.2">
      <c r="D65" s="55"/>
      <c r="E65" s="55"/>
    </row>
    <row r="66" spans="4:5" s="12" customFormat="1" x14ac:dyDescent="0.2">
      <c r="D66" s="55"/>
      <c r="E66" s="55"/>
    </row>
    <row r="67" spans="4:5" s="12" customFormat="1" x14ac:dyDescent="0.2">
      <c r="D67" s="55"/>
      <c r="E67" s="55"/>
    </row>
    <row r="68" spans="4:5" s="12" customFormat="1" x14ac:dyDescent="0.2">
      <c r="D68" s="55"/>
      <c r="E68" s="55"/>
    </row>
    <row r="69" spans="4:5" s="12" customFormat="1" x14ac:dyDescent="0.2">
      <c r="D69" s="55"/>
      <c r="E69" s="55"/>
    </row>
    <row r="70" spans="4:5" s="12" customFormat="1" x14ac:dyDescent="0.2">
      <c r="D70" s="55"/>
      <c r="E70" s="55"/>
    </row>
    <row r="71" spans="4:5" s="12" customFormat="1" x14ac:dyDescent="0.2">
      <c r="D71" s="55"/>
      <c r="E71" s="55"/>
    </row>
    <row r="72" spans="4:5" s="12" customFormat="1" x14ac:dyDescent="0.2">
      <c r="D72" s="55"/>
      <c r="E72" s="55"/>
    </row>
    <row r="73" spans="4:5" s="12" customFormat="1" x14ac:dyDescent="0.2">
      <c r="D73" s="55"/>
      <c r="E73" s="55"/>
    </row>
    <row r="74" spans="4:5" s="12" customFormat="1" x14ac:dyDescent="0.2">
      <c r="D74" s="55"/>
      <c r="E74" s="55"/>
    </row>
    <row r="75" spans="4:5" s="12" customFormat="1" x14ac:dyDescent="0.2">
      <c r="D75" s="55"/>
      <c r="E75" s="55"/>
    </row>
    <row r="76" spans="4:5" s="12" customFormat="1" x14ac:dyDescent="0.2">
      <c r="D76" s="55"/>
      <c r="E76" s="55"/>
    </row>
    <row r="77" spans="4:5" s="12" customFormat="1" x14ac:dyDescent="0.2">
      <c r="D77" s="55"/>
      <c r="E77" s="55"/>
    </row>
    <row r="78" spans="4:5" s="12" customFormat="1" x14ac:dyDescent="0.2">
      <c r="D78" s="55"/>
      <c r="E78" s="55"/>
    </row>
    <row r="79" spans="4:5" s="12" customFormat="1" x14ac:dyDescent="0.2">
      <c r="D79" s="55"/>
      <c r="E79" s="55"/>
    </row>
    <row r="80" spans="4:5" s="12" customFormat="1" x14ac:dyDescent="0.2">
      <c r="D80" s="55"/>
      <c r="E80" s="55"/>
    </row>
    <row r="81" spans="4:5" s="12" customFormat="1" x14ac:dyDescent="0.2">
      <c r="D81" s="55"/>
      <c r="E81" s="55"/>
    </row>
    <row r="82" spans="4:5" s="12" customFormat="1" x14ac:dyDescent="0.2">
      <c r="D82" s="55"/>
      <c r="E82" s="55"/>
    </row>
    <row r="83" spans="4:5" s="12" customFormat="1" x14ac:dyDescent="0.2">
      <c r="D83" s="55"/>
      <c r="E83" s="55"/>
    </row>
    <row r="84" spans="4:5" s="12" customFormat="1" x14ac:dyDescent="0.2">
      <c r="D84" s="55"/>
      <c r="E84" s="55"/>
    </row>
    <row r="85" spans="4:5" s="12" customFormat="1" x14ac:dyDescent="0.2">
      <c r="D85" s="55"/>
      <c r="E85" s="55"/>
    </row>
    <row r="86" spans="4:5" s="12" customFormat="1" x14ac:dyDescent="0.2">
      <c r="D86" s="55"/>
      <c r="E86" s="55"/>
    </row>
    <row r="87" spans="4:5" s="12" customFormat="1" x14ac:dyDescent="0.2">
      <c r="D87" s="55"/>
      <c r="E87" s="55"/>
    </row>
    <row r="88" spans="4:5" s="12" customFormat="1" x14ac:dyDescent="0.2">
      <c r="D88" s="55"/>
      <c r="E88" s="55"/>
    </row>
    <row r="89" spans="4:5" s="12" customFormat="1" x14ac:dyDescent="0.2">
      <c r="D89" s="55"/>
      <c r="E89" s="55"/>
    </row>
    <row r="90" spans="4:5" s="12" customFormat="1" x14ac:dyDescent="0.2">
      <c r="D90" s="55"/>
      <c r="E90" s="55"/>
    </row>
    <row r="91" spans="4:5" s="12" customFormat="1" x14ac:dyDescent="0.2">
      <c r="D91" s="55"/>
      <c r="E91" s="55"/>
    </row>
    <row r="92" spans="4:5" s="12" customFormat="1" x14ac:dyDescent="0.2">
      <c r="D92" s="55"/>
      <c r="E92" s="55"/>
    </row>
    <row r="93" spans="4:5" s="12" customFormat="1" x14ac:dyDescent="0.2">
      <c r="D93" s="55"/>
      <c r="E93" s="55"/>
    </row>
    <row r="94" spans="4:5" s="12" customFormat="1" x14ac:dyDescent="0.2">
      <c r="D94" s="55"/>
      <c r="E94" s="55"/>
    </row>
    <row r="95" spans="4:5" s="12" customFormat="1" x14ac:dyDescent="0.2">
      <c r="D95" s="55"/>
      <c r="E95" s="55"/>
    </row>
    <row r="96" spans="4:5" s="12" customFormat="1" x14ac:dyDescent="0.2">
      <c r="D96" s="55"/>
      <c r="E96" s="55"/>
    </row>
    <row r="97" spans="4:5" s="12" customFormat="1" x14ac:dyDescent="0.2">
      <c r="D97" s="55"/>
      <c r="E97" s="55"/>
    </row>
    <row r="98" spans="4:5" s="12" customFormat="1" x14ac:dyDescent="0.2">
      <c r="D98" s="55"/>
      <c r="E98" s="55"/>
    </row>
    <row r="99" spans="4:5" s="12" customFormat="1" x14ac:dyDescent="0.2">
      <c r="D99" s="55"/>
      <c r="E99" s="55"/>
    </row>
    <row r="100" spans="4:5" s="12" customFormat="1" x14ac:dyDescent="0.2">
      <c r="D100" s="55"/>
      <c r="E100" s="55"/>
    </row>
    <row r="101" spans="4:5" s="12" customFormat="1" x14ac:dyDescent="0.2">
      <c r="D101" s="55"/>
      <c r="E101" s="55"/>
    </row>
    <row r="102" spans="4:5" s="12" customFormat="1" x14ac:dyDescent="0.2">
      <c r="D102" s="55"/>
      <c r="E102" s="55"/>
    </row>
    <row r="103" spans="4:5" s="12" customFormat="1" x14ac:dyDescent="0.2">
      <c r="D103" s="55"/>
      <c r="E103" s="55"/>
    </row>
    <row r="104" spans="4:5" s="12" customFormat="1" x14ac:dyDescent="0.2">
      <c r="D104" s="55"/>
      <c r="E104" s="55"/>
    </row>
    <row r="105" spans="4:5" s="12" customFormat="1" x14ac:dyDescent="0.2">
      <c r="D105" s="55"/>
      <c r="E105" s="55"/>
    </row>
    <row r="106" spans="4:5" s="12" customFormat="1" x14ac:dyDescent="0.2">
      <c r="D106" s="55"/>
      <c r="E106" s="55"/>
    </row>
    <row r="107" spans="4:5" s="12" customFormat="1" x14ac:dyDescent="0.2">
      <c r="D107" s="55"/>
      <c r="E107" s="55"/>
    </row>
    <row r="108" spans="4:5" s="12" customFormat="1" x14ac:dyDescent="0.2">
      <c r="D108" s="55"/>
      <c r="E108" s="55"/>
    </row>
    <row r="109" spans="4:5" s="12" customFormat="1" x14ac:dyDescent="0.2">
      <c r="D109" s="55"/>
      <c r="E109" s="55"/>
    </row>
    <row r="110" spans="4:5" s="12" customFormat="1" x14ac:dyDescent="0.2">
      <c r="D110" s="55"/>
      <c r="E110" s="55"/>
    </row>
    <row r="111" spans="4:5" s="12" customFormat="1" x14ac:dyDescent="0.2">
      <c r="D111" s="55"/>
      <c r="E111" s="55"/>
    </row>
    <row r="112" spans="4:5" s="12" customFormat="1" x14ac:dyDescent="0.2">
      <c r="D112" s="55"/>
      <c r="E112" s="55"/>
    </row>
    <row r="113" spans="4:5" s="12" customFormat="1" x14ac:dyDescent="0.2">
      <c r="D113" s="55"/>
      <c r="E113" s="55"/>
    </row>
    <row r="114" spans="4:5" s="12" customFormat="1" x14ac:dyDescent="0.2">
      <c r="D114" s="55"/>
      <c r="E114" s="55"/>
    </row>
    <row r="115" spans="4:5" s="12" customFormat="1" x14ac:dyDescent="0.2">
      <c r="D115" s="55"/>
      <c r="E115" s="55"/>
    </row>
    <row r="116" spans="4:5" s="12" customFormat="1" x14ac:dyDescent="0.2">
      <c r="D116" s="55"/>
      <c r="E116" s="55"/>
    </row>
    <row r="117" spans="4:5" s="12" customFormat="1" x14ac:dyDescent="0.2">
      <c r="D117" s="55"/>
      <c r="E117" s="55"/>
    </row>
    <row r="118" spans="4:5" s="12" customFormat="1" x14ac:dyDescent="0.2">
      <c r="D118" s="55"/>
      <c r="E118" s="55"/>
    </row>
    <row r="119" spans="4:5" s="12" customFormat="1" x14ac:dyDescent="0.2">
      <c r="D119" s="55"/>
      <c r="E119" s="55"/>
    </row>
    <row r="120" spans="4:5" s="12" customFormat="1" x14ac:dyDescent="0.2">
      <c r="D120" s="55"/>
      <c r="E120" s="55"/>
    </row>
    <row r="121" spans="4:5" s="12" customFormat="1" x14ac:dyDescent="0.2">
      <c r="D121" s="55"/>
      <c r="E121" s="55"/>
    </row>
    <row r="122" spans="4:5" s="12" customFormat="1" x14ac:dyDescent="0.2">
      <c r="D122" s="55"/>
      <c r="E122" s="55"/>
    </row>
    <row r="123" spans="4:5" s="12" customFormat="1" x14ac:dyDescent="0.2">
      <c r="D123" s="55"/>
      <c r="E123" s="55"/>
    </row>
    <row r="124" spans="4:5" s="12" customFormat="1" x14ac:dyDescent="0.2">
      <c r="D124" s="55"/>
      <c r="E124" s="55"/>
    </row>
    <row r="125" spans="4:5" s="12" customFormat="1" x14ac:dyDescent="0.2">
      <c r="D125" s="55"/>
      <c r="E125" s="55"/>
    </row>
    <row r="126" spans="4:5" s="12" customFormat="1" x14ac:dyDescent="0.2">
      <c r="D126" s="55"/>
      <c r="E126" s="55"/>
    </row>
    <row r="127" spans="4:5" s="12" customFormat="1" x14ac:dyDescent="0.2">
      <c r="D127" s="55"/>
      <c r="E127" s="55"/>
    </row>
    <row r="128" spans="4:5" s="12" customFormat="1" x14ac:dyDescent="0.2">
      <c r="D128" s="55"/>
      <c r="E128" s="55"/>
    </row>
    <row r="129" spans="4:5" s="12" customFormat="1" x14ac:dyDescent="0.2">
      <c r="D129" s="55"/>
      <c r="E129" s="55"/>
    </row>
    <row r="130" spans="4:5" s="12" customFormat="1" x14ac:dyDescent="0.2">
      <c r="D130" s="55"/>
      <c r="E130" s="55"/>
    </row>
    <row r="131" spans="4:5" s="12" customFormat="1" x14ac:dyDescent="0.2">
      <c r="D131" s="55"/>
      <c r="E131" s="55"/>
    </row>
    <row r="132" spans="4:5" s="12" customFormat="1" x14ac:dyDescent="0.2">
      <c r="D132" s="55"/>
      <c r="E132" s="55"/>
    </row>
    <row r="133" spans="4:5" s="12" customFormat="1" x14ac:dyDescent="0.2">
      <c r="D133" s="55"/>
      <c r="E133" s="55"/>
    </row>
    <row r="134" spans="4:5" s="12" customFormat="1" x14ac:dyDescent="0.2">
      <c r="D134" s="55"/>
      <c r="E134" s="55"/>
    </row>
    <row r="135" spans="4:5" s="12" customFormat="1" x14ac:dyDescent="0.2">
      <c r="D135" s="55"/>
      <c r="E135" s="55"/>
    </row>
    <row r="136" spans="4:5" s="12" customFormat="1" x14ac:dyDescent="0.2">
      <c r="D136" s="55"/>
      <c r="E136" s="55"/>
    </row>
    <row r="137" spans="4:5" s="12" customFormat="1" x14ac:dyDescent="0.2">
      <c r="D137" s="55"/>
      <c r="E137" s="55"/>
    </row>
    <row r="138" spans="4:5" s="12" customFormat="1" x14ac:dyDescent="0.2">
      <c r="D138" s="55"/>
      <c r="E138" s="55"/>
    </row>
    <row r="139" spans="4:5" s="12" customFormat="1" x14ac:dyDescent="0.2">
      <c r="D139" s="55"/>
      <c r="E139" s="55"/>
    </row>
    <row r="140" spans="4:5" s="12" customFormat="1" x14ac:dyDescent="0.2">
      <c r="D140" s="55"/>
      <c r="E140" s="55"/>
    </row>
    <row r="141" spans="4:5" s="12" customFormat="1" x14ac:dyDescent="0.2">
      <c r="D141" s="55"/>
      <c r="E141" s="55"/>
    </row>
    <row r="142" spans="4:5" s="12" customFormat="1" x14ac:dyDescent="0.2">
      <c r="D142" s="55"/>
      <c r="E142" s="55"/>
    </row>
    <row r="143" spans="4:5" s="12" customFormat="1" x14ac:dyDescent="0.2">
      <c r="D143" s="55"/>
      <c r="E143" s="55"/>
    </row>
    <row r="144" spans="4:5" s="12" customFormat="1" x14ac:dyDescent="0.2">
      <c r="D144" s="55"/>
      <c r="E144" s="55"/>
    </row>
    <row r="145" spans="4:5" s="12" customFormat="1" x14ac:dyDescent="0.2">
      <c r="D145" s="55"/>
      <c r="E145" s="55"/>
    </row>
    <row r="146" spans="4:5" s="12" customFormat="1" x14ac:dyDescent="0.2">
      <c r="D146" s="55"/>
      <c r="E146" s="55"/>
    </row>
    <row r="147" spans="4:5" s="12" customFormat="1" x14ac:dyDescent="0.2">
      <c r="D147" s="55"/>
      <c r="E147" s="55"/>
    </row>
    <row r="148" spans="4:5" s="12" customFormat="1" x14ac:dyDescent="0.2">
      <c r="D148" s="55"/>
      <c r="E148" s="55"/>
    </row>
    <row r="149" spans="4:5" s="12" customFormat="1" x14ac:dyDescent="0.2">
      <c r="D149" s="55"/>
      <c r="E149" s="55"/>
    </row>
    <row r="150" spans="4:5" s="12" customFormat="1" x14ac:dyDescent="0.2">
      <c r="D150" s="55"/>
      <c r="E150" s="55"/>
    </row>
    <row r="151" spans="4:5" s="12" customFormat="1" x14ac:dyDescent="0.2">
      <c r="D151" s="55"/>
      <c r="E151" s="55"/>
    </row>
    <row r="152" spans="4:5" s="12" customFormat="1" x14ac:dyDescent="0.2">
      <c r="D152" s="55"/>
      <c r="E152" s="55"/>
    </row>
    <row r="153" spans="4:5" s="12" customFormat="1" x14ac:dyDescent="0.2">
      <c r="D153" s="55"/>
      <c r="E153" s="55"/>
    </row>
    <row r="154" spans="4:5" s="12" customFormat="1" x14ac:dyDescent="0.2">
      <c r="D154" s="55"/>
      <c r="E154" s="55"/>
    </row>
    <row r="155" spans="4:5" s="12" customFormat="1" x14ac:dyDescent="0.2">
      <c r="D155" s="55"/>
      <c r="E155" s="55"/>
    </row>
    <row r="156" spans="4:5" s="12" customFormat="1" x14ac:dyDescent="0.2">
      <c r="D156" s="55"/>
      <c r="E156" s="55"/>
    </row>
    <row r="157" spans="4:5" s="12" customFormat="1" x14ac:dyDescent="0.2">
      <c r="D157" s="55"/>
      <c r="E157" s="55"/>
    </row>
    <row r="158" spans="4:5" s="12" customFormat="1" x14ac:dyDescent="0.2">
      <c r="D158" s="55"/>
      <c r="E158" s="55"/>
    </row>
    <row r="159" spans="4:5" s="12" customFormat="1" x14ac:dyDescent="0.2">
      <c r="D159" s="55"/>
      <c r="E159" s="55"/>
    </row>
    <row r="160" spans="4:5" s="12" customFormat="1" x14ac:dyDescent="0.2">
      <c r="D160" s="55"/>
      <c r="E160" s="55"/>
    </row>
    <row r="161" spans="4:5" s="12" customFormat="1" x14ac:dyDescent="0.2">
      <c r="D161" s="55"/>
      <c r="E161" s="55"/>
    </row>
    <row r="162" spans="4:5" s="12" customFormat="1" x14ac:dyDescent="0.2">
      <c r="D162" s="55"/>
      <c r="E162" s="55"/>
    </row>
    <row r="163" spans="4:5" s="12" customFormat="1" x14ac:dyDescent="0.2">
      <c r="D163" s="55"/>
      <c r="E163" s="55"/>
    </row>
    <row r="164" spans="4:5" s="12" customFormat="1" x14ac:dyDescent="0.2">
      <c r="D164" s="55"/>
      <c r="E164" s="55"/>
    </row>
    <row r="165" spans="4:5" s="12" customFormat="1" x14ac:dyDescent="0.2">
      <c r="D165" s="55"/>
      <c r="E165" s="55"/>
    </row>
    <row r="166" spans="4:5" s="12" customFormat="1" x14ac:dyDescent="0.2">
      <c r="D166" s="55"/>
      <c r="E166" s="55"/>
    </row>
    <row r="167" spans="4:5" s="12" customFormat="1" x14ac:dyDescent="0.2">
      <c r="D167" s="55"/>
      <c r="E167" s="55"/>
    </row>
    <row r="168" spans="4:5" s="12" customFormat="1" x14ac:dyDescent="0.2">
      <c r="D168" s="55"/>
      <c r="E168" s="55"/>
    </row>
    <row r="169" spans="4:5" s="12" customFormat="1" x14ac:dyDescent="0.2">
      <c r="D169" s="55"/>
      <c r="E169" s="55"/>
    </row>
    <row r="170" spans="4:5" s="12" customFormat="1" x14ac:dyDescent="0.2">
      <c r="D170" s="55"/>
      <c r="E170" s="55"/>
    </row>
    <row r="171" spans="4:5" s="12" customFormat="1" x14ac:dyDescent="0.2">
      <c r="D171" s="55"/>
      <c r="E171" s="55"/>
    </row>
    <row r="172" spans="4:5" s="12" customFormat="1" x14ac:dyDescent="0.2">
      <c r="D172" s="55"/>
      <c r="E172" s="55"/>
    </row>
    <row r="173" spans="4:5" s="12" customFormat="1" x14ac:dyDescent="0.2">
      <c r="D173" s="55"/>
      <c r="E173" s="55"/>
    </row>
    <row r="174" spans="4:5" s="12" customFormat="1" x14ac:dyDescent="0.2">
      <c r="D174" s="55"/>
      <c r="E174" s="55"/>
    </row>
    <row r="175" spans="4:5" s="12" customFormat="1" x14ac:dyDescent="0.2">
      <c r="D175" s="55"/>
      <c r="E175" s="55"/>
    </row>
    <row r="176" spans="4:5" s="12" customFormat="1" x14ac:dyDescent="0.2">
      <c r="D176" s="55"/>
      <c r="E176" s="55"/>
    </row>
    <row r="177" spans="4:5" s="12" customFormat="1" x14ac:dyDescent="0.2">
      <c r="D177" s="55"/>
      <c r="E177" s="55"/>
    </row>
    <row r="178" spans="4:5" s="12" customFormat="1" x14ac:dyDescent="0.2">
      <c r="D178" s="55"/>
      <c r="E178" s="55"/>
    </row>
    <row r="179" spans="4:5" s="12" customFormat="1" x14ac:dyDescent="0.2">
      <c r="D179" s="55"/>
      <c r="E179" s="55"/>
    </row>
    <row r="180" spans="4:5" s="12" customFormat="1" x14ac:dyDescent="0.2">
      <c r="D180" s="55"/>
      <c r="E180" s="55"/>
    </row>
    <row r="181" spans="4:5" s="12" customFormat="1" x14ac:dyDescent="0.2">
      <c r="D181" s="55"/>
      <c r="E181" s="55"/>
    </row>
    <row r="182" spans="4:5" s="12" customFormat="1" x14ac:dyDescent="0.2">
      <c r="D182" s="55"/>
      <c r="E182" s="55"/>
    </row>
    <row r="183" spans="4:5" s="12" customFormat="1" x14ac:dyDescent="0.2">
      <c r="D183" s="55"/>
      <c r="E183" s="55"/>
    </row>
    <row r="184" spans="4:5" s="12" customFormat="1" x14ac:dyDescent="0.2">
      <c r="D184" s="55"/>
      <c r="E184" s="55"/>
    </row>
    <row r="185" spans="4:5" s="12" customFormat="1" x14ac:dyDescent="0.2">
      <c r="D185" s="55"/>
      <c r="E185" s="55"/>
    </row>
    <row r="186" spans="4:5" s="12" customFormat="1" x14ac:dyDescent="0.2">
      <c r="D186" s="55"/>
      <c r="E186" s="55"/>
    </row>
    <row r="187" spans="4:5" s="12" customFormat="1" x14ac:dyDescent="0.2">
      <c r="D187" s="55"/>
      <c r="E187" s="55"/>
    </row>
    <row r="188" spans="4:5" s="12" customFormat="1" x14ac:dyDescent="0.2">
      <c r="D188" s="55"/>
      <c r="E188" s="55"/>
    </row>
    <row r="189" spans="4:5" s="12" customFormat="1" x14ac:dyDescent="0.2">
      <c r="D189" s="55"/>
      <c r="E189" s="55"/>
    </row>
    <row r="190" spans="4:5" s="12" customFormat="1" x14ac:dyDescent="0.2">
      <c r="D190" s="55"/>
      <c r="E190" s="55"/>
    </row>
    <row r="191" spans="4:5" s="12" customFormat="1" x14ac:dyDescent="0.2">
      <c r="D191" s="55"/>
      <c r="E191" s="55"/>
    </row>
    <row r="192" spans="4:5" s="12" customFormat="1" x14ac:dyDescent="0.2">
      <c r="D192" s="55"/>
      <c r="E192" s="55"/>
    </row>
    <row r="193" spans="4:5" s="12" customFormat="1" x14ac:dyDescent="0.2">
      <c r="D193" s="55"/>
      <c r="E193" s="55"/>
    </row>
    <row r="194" spans="4:5" s="12" customFormat="1" x14ac:dyDescent="0.2">
      <c r="D194" s="55"/>
      <c r="E194" s="55"/>
    </row>
    <row r="195" spans="4:5" s="12" customFormat="1" x14ac:dyDescent="0.2">
      <c r="D195" s="55"/>
      <c r="E195" s="55"/>
    </row>
    <row r="196" spans="4:5" s="12" customFormat="1" x14ac:dyDescent="0.2">
      <c r="D196" s="55"/>
      <c r="E196" s="55"/>
    </row>
    <row r="197" spans="4:5" s="12" customFormat="1" x14ac:dyDescent="0.2">
      <c r="D197" s="55"/>
      <c r="E197" s="55"/>
    </row>
    <row r="198" spans="4:5" s="12" customFormat="1" x14ac:dyDescent="0.2">
      <c r="D198" s="55"/>
      <c r="E198" s="55"/>
    </row>
    <row r="199" spans="4:5" s="12" customFormat="1" x14ac:dyDescent="0.2">
      <c r="D199" s="55"/>
      <c r="E199" s="55"/>
    </row>
    <row r="200" spans="4:5" s="12" customFormat="1" x14ac:dyDescent="0.2">
      <c r="D200" s="55"/>
      <c r="E200" s="55"/>
    </row>
    <row r="201" spans="4:5" s="12" customFormat="1" x14ac:dyDescent="0.2">
      <c r="D201" s="55"/>
      <c r="E201" s="55"/>
    </row>
    <row r="202" spans="4:5" s="12" customFormat="1" x14ac:dyDescent="0.2">
      <c r="D202" s="55"/>
      <c r="E202" s="55"/>
    </row>
    <row r="203" spans="4:5" s="12" customFormat="1" x14ac:dyDescent="0.2">
      <c r="D203" s="55"/>
      <c r="E203" s="55"/>
    </row>
    <row r="204" spans="4:5" s="12" customFormat="1" x14ac:dyDescent="0.2">
      <c r="D204" s="55"/>
      <c r="E204" s="55"/>
    </row>
    <row r="205" spans="4:5" s="12" customFormat="1" x14ac:dyDescent="0.2">
      <c r="D205" s="55"/>
      <c r="E205" s="55"/>
    </row>
    <row r="206" spans="4:5" s="12" customFormat="1" x14ac:dyDescent="0.2">
      <c r="D206" s="55"/>
      <c r="E206" s="55"/>
    </row>
    <row r="207" spans="4:5" s="12" customFormat="1" x14ac:dyDescent="0.2">
      <c r="D207" s="55"/>
      <c r="E207" s="55"/>
    </row>
    <row r="208" spans="4:5" s="12" customFormat="1" x14ac:dyDescent="0.2">
      <c r="D208" s="55"/>
      <c r="E208" s="55"/>
    </row>
    <row r="209" spans="4:5" s="12" customFormat="1" x14ac:dyDescent="0.2">
      <c r="D209" s="55"/>
      <c r="E209" s="55"/>
    </row>
    <row r="210" spans="4:5" s="12" customFormat="1" x14ac:dyDescent="0.2">
      <c r="D210" s="55"/>
      <c r="E210" s="55"/>
    </row>
    <row r="211" spans="4:5" s="12" customFormat="1" x14ac:dyDescent="0.2">
      <c r="D211" s="55"/>
      <c r="E211" s="55"/>
    </row>
    <row r="212" spans="4:5" s="12" customFormat="1" x14ac:dyDescent="0.2">
      <c r="D212" s="55"/>
      <c r="E212" s="55"/>
    </row>
    <row r="213" spans="4:5" s="12" customFormat="1" x14ac:dyDescent="0.2">
      <c r="D213" s="55"/>
      <c r="E213" s="55"/>
    </row>
    <row r="214" spans="4:5" s="12" customFormat="1" x14ac:dyDescent="0.2">
      <c r="D214" s="55"/>
      <c r="E214" s="55"/>
    </row>
    <row r="215" spans="4:5" s="12" customFormat="1" x14ac:dyDescent="0.2">
      <c r="D215" s="55"/>
      <c r="E215" s="55"/>
    </row>
    <row r="216" spans="4:5" s="12" customFormat="1" x14ac:dyDescent="0.2">
      <c r="D216" s="55"/>
      <c r="E216" s="55"/>
    </row>
    <row r="217" spans="4:5" s="12" customFormat="1" x14ac:dyDescent="0.2">
      <c r="D217" s="55"/>
      <c r="E217" s="55"/>
    </row>
    <row r="218" spans="4:5" s="12" customFormat="1" x14ac:dyDescent="0.2">
      <c r="D218" s="55"/>
      <c r="E218" s="55"/>
    </row>
    <row r="219" spans="4:5" s="12" customFormat="1" x14ac:dyDescent="0.2">
      <c r="D219" s="55"/>
      <c r="E219" s="55"/>
    </row>
    <row r="220" spans="4:5" s="12" customFormat="1" x14ac:dyDescent="0.2">
      <c r="D220" s="55"/>
      <c r="E220" s="55"/>
    </row>
    <row r="221" spans="4:5" s="12" customFormat="1" x14ac:dyDescent="0.2">
      <c r="D221" s="55"/>
      <c r="E221" s="55"/>
    </row>
    <row r="222" spans="4:5" s="12" customFormat="1" x14ac:dyDescent="0.2">
      <c r="D222" s="55"/>
      <c r="E222" s="55"/>
    </row>
    <row r="223" spans="4:5" s="12" customFormat="1" x14ac:dyDescent="0.2">
      <c r="D223" s="55"/>
      <c r="E223" s="55"/>
    </row>
    <row r="224" spans="4:5" s="12" customFormat="1" x14ac:dyDescent="0.2">
      <c r="D224" s="55"/>
      <c r="E224" s="55"/>
    </row>
    <row r="225" spans="4:5" s="12" customFormat="1" x14ac:dyDescent="0.2">
      <c r="D225" s="55"/>
      <c r="E225" s="55"/>
    </row>
    <row r="226" spans="4:5" s="12" customFormat="1" x14ac:dyDescent="0.2">
      <c r="D226" s="55"/>
      <c r="E226" s="55"/>
    </row>
    <row r="227" spans="4:5" s="12" customFormat="1" x14ac:dyDescent="0.2">
      <c r="D227" s="55"/>
      <c r="E227" s="55"/>
    </row>
    <row r="228" spans="4:5" s="12" customFormat="1" x14ac:dyDescent="0.2">
      <c r="D228" s="55"/>
      <c r="E228" s="55"/>
    </row>
    <row r="229" spans="4:5" s="12" customFormat="1" x14ac:dyDescent="0.2">
      <c r="D229" s="55"/>
      <c r="E229" s="55"/>
    </row>
    <row r="230" spans="4:5" s="12" customFormat="1" x14ac:dyDescent="0.2">
      <c r="D230" s="55"/>
      <c r="E230" s="55"/>
    </row>
    <row r="231" spans="4:5" s="12" customFormat="1" x14ac:dyDescent="0.2">
      <c r="D231" s="55"/>
      <c r="E231" s="55"/>
    </row>
    <row r="232" spans="4:5" s="12" customFormat="1" x14ac:dyDescent="0.2">
      <c r="D232" s="55"/>
      <c r="E232" s="55"/>
    </row>
    <row r="233" spans="4:5" s="12" customFormat="1" x14ac:dyDescent="0.2">
      <c r="D233" s="55"/>
      <c r="E233" s="55"/>
    </row>
    <row r="234" spans="4:5" s="12" customFormat="1" x14ac:dyDescent="0.2">
      <c r="D234" s="55"/>
      <c r="E234" s="55"/>
    </row>
    <row r="235" spans="4:5" s="12" customFormat="1" x14ac:dyDescent="0.2">
      <c r="D235" s="55"/>
      <c r="E235" s="55"/>
    </row>
    <row r="236" spans="4:5" s="12" customFormat="1" x14ac:dyDescent="0.2">
      <c r="D236" s="55"/>
      <c r="E236" s="55"/>
    </row>
    <row r="237" spans="4:5" s="12" customFormat="1" x14ac:dyDescent="0.2">
      <c r="D237" s="55"/>
      <c r="E237" s="55"/>
    </row>
    <row r="238" spans="4:5" s="12" customFormat="1" x14ac:dyDescent="0.2">
      <c r="D238" s="55"/>
      <c r="E238" s="55"/>
    </row>
    <row r="239" spans="4:5" s="12" customFormat="1" x14ac:dyDescent="0.2">
      <c r="D239" s="55"/>
      <c r="E239" s="55"/>
    </row>
    <row r="240" spans="4:5" s="12" customFormat="1" x14ac:dyDescent="0.2">
      <c r="D240" s="55"/>
      <c r="E240" s="55"/>
    </row>
    <row r="241" spans="4:5" s="12" customFormat="1" x14ac:dyDescent="0.2">
      <c r="D241" s="55"/>
      <c r="E241" s="55"/>
    </row>
    <row r="242" spans="4:5" s="12" customFormat="1" x14ac:dyDescent="0.2">
      <c r="D242" s="55"/>
      <c r="E242" s="55"/>
    </row>
    <row r="243" spans="4:5" s="12" customFormat="1" x14ac:dyDescent="0.2">
      <c r="D243" s="55"/>
      <c r="E243" s="55"/>
    </row>
    <row r="244" spans="4:5" s="12" customFormat="1" x14ac:dyDescent="0.2">
      <c r="D244" s="55"/>
      <c r="E244" s="55"/>
    </row>
    <row r="245" spans="4:5" s="12" customFormat="1" x14ac:dyDescent="0.2">
      <c r="D245" s="55"/>
      <c r="E245" s="55"/>
    </row>
    <row r="246" spans="4:5" s="12" customFormat="1" x14ac:dyDescent="0.2">
      <c r="D246" s="55"/>
      <c r="E246" s="55"/>
    </row>
    <row r="247" spans="4:5" s="12" customFormat="1" x14ac:dyDescent="0.2">
      <c r="D247" s="55"/>
      <c r="E247" s="55"/>
    </row>
    <row r="248" spans="4:5" s="12" customFormat="1" x14ac:dyDescent="0.2">
      <c r="D248" s="55"/>
      <c r="E248" s="55"/>
    </row>
    <row r="249" spans="4:5" s="12" customFormat="1" x14ac:dyDescent="0.2">
      <c r="D249" s="55"/>
      <c r="E249" s="55"/>
    </row>
    <row r="250" spans="4:5" s="12" customFormat="1" x14ac:dyDescent="0.2">
      <c r="D250" s="55"/>
      <c r="E250" s="55"/>
    </row>
    <row r="251" spans="4:5" s="12" customFormat="1" x14ac:dyDescent="0.2">
      <c r="D251" s="55"/>
      <c r="E251" s="55"/>
    </row>
    <row r="252" spans="4:5" s="12" customFormat="1" x14ac:dyDescent="0.2">
      <c r="D252" s="55"/>
      <c r="E252" s="55"/>
    </row>
    <row r="253" spans="4:5" s="12" customFormat="1" x14ac:dyDescent="0.2">
      <c r="D253" s="55"/>
      <c r="E253" s="55"/>
    </row>
    <row r="254" spans="4:5" s="12" customFormat="1" x14ac:dyDescent="0.2">
      <c r="D254" s="55"/>
      <c r="E254" s="55"/>
    </row>
    <row r="255" spans="4:5" s="12" customFormat="1" x14ac:dyDescent="0.2">
      <c r="D255" s="55"/>
      <c r="E255" s="55"/>
    </row>
    <row r="256" spans="4:5" s="12" customFormat="1" x14ac:dyDescent="0.2">
      <c r="D256" s="55"/>
      <c r="E256" s="55"/>
    </row>
    <row r="257" spans="4:5" s="12" customFormat="1" x14ac:dyDescent="0.2">
      <c r="D257" s="55"/>
      <c r="E257" s="55"/>
    </row>
    <row r="258" spans="4:5" s="12" customFormat="1" x14ac:dyDescent="0.2">
      <c r="D258" s="55"/>
      <c r="E258" s="55"/>
    </row>
    <row r="259" spans="4:5" s="12" customFormat="1" x14ac:dyDescent="0.2">
      <c r="D259" s="55"/>
      <c r="E259" s="55"/>
    </row>
    <row r="260" spans="4:5" s="12" customFormat="1" x14ac:dyDescent="0.2">
      <c r="D260" s="55"/>
      <c r="E260" s="55"/>
    </row>
    <row r="261" spans="4:5" s="12" customFormat="1" x14ac:dyDescent="0.2">
      <c r="D261" s="55"/>
      <c r="E261" s="55"/>
    </row>
    <row r="262" spans="4:5" s="12" customFormat="1" x14ac:dyDescent="0.2">
      <c r="D262" s="55"/>
      <c r="E262" s="55"/>
    </row>
    <row r="263" spans="4:5" s="12" customFormat="1" x14ac:dyDescent="0.2">
      <c r="D263" s="55"/>
      <c r="E263" s="55"/>
    </row>
    <row r="264" spans="4:5" s="12" customFormat="1" x14ac:dyDescent="0.2">
      <c r="D264" s="55"/>
      <c r="E264" s="55"/>
    </row>
    <row r="265" spans="4:5" s="12" customFormat="1" x14ac:dyDescent="0.2">
      <c r="D265" s="55"/>
      <c r="E265" s="55"/>
    </row>
    <row r="266" spans="4:5" s="12" customFormat="1" x14ac:dyDescent="0.2">
      <c r="D266" s="55"/>
      <c r="E266" s="55"/>
    </row>
    <row r="267" spans="4:5" s="12" customFormat="1" x14ac:dyDescent="0.2">
      <c r="D267" s="55"/>
      <c r="E267" s="55"/>
    </row>
    <row r="268" spans="4:5" s="12" customFormat="1" x14ac:dyDescent="0.2">
      <c r="D268" s="55"/>
      <c r="E268" s="55"/>
    </row>
    <row r="269" spans="4:5" s="12" customFormat="1" x14ac:dyDescent="0.2">
      <c r="D269" s="55"/>
      <c r="E269" s="55"/>
    </row>
    <row r="270" spans="4:5" s="12" customFormat="1" x14ac:dyDescent="0.2">
      <c r="D270" s="55"/>
      <c r="E270" s="55"/>
    </row>
    <row r="271" spans="4:5" s="12" customFormat="1" x14ac:dyDescent="0.2">
      <c r="D271" s="55"/>
      <c r="E271" s="55"/>
    </row>
    <row r="272" spans="4:5" s="12" customFormat="1" x14ac:dyDescent="0.2">
      <c r="D272" s="55"/>
      <c r="E272" s="55"/>
    </row>
    <row r="273" spans="4:5" s="12" customFormat="1" x14ac:dyDescent="0.2">
      <c r="D273" s="55"/>
      <c r="E273" s="55"/>
    </row>
    <row r="274" spans="4:5" s="12" customFormat="1" x14ac:dyDescent="0.2">
      <c r="D274" s="55"/>
      <c r="E274" s="55"/>
    </row>
    <row r="275" spans="4:5" s="12" customFormat="1" x14ac:dyDescent="0.2">
      <c r="D275" s="55"/>
      <c r="E275" s="55"/>
    </row>
    <row r="276" spans="4:5" s="12" customFormat="1" x14ac:dyDescent="0.2">
      <c r="D276" s="55"/>
      <c r="E276" s="55"/>
    </row>
    <row r="277" spans="4:5" s="12" customFormat="1" x14ac:dyDescent="0.2">
      <c r="D277" s="55"/>
      <c r="E277" s="55"/>
    </row>
    <row r="278" spans="4:5" s="12" customFormat="1" x14ac:dyDescent="0.2">
      <c r="D278" s="55"/>
      <c r="E278" s="55"/>
    </row>
    <row r="279" spans="4:5" s="12" customFormat="1" x14ac:dyDescent="0.2">
      <c r="D279" s="55"/>
      <c r="E279" s="55"/>
    </row>
    <row r="280" spans="4:5" s="12" customFormat="1" x14ac:dyDescent="0.2">
      <c r="D280" s="55"/>
      <c r="E280" s="55"/>
    </row>
    <row r="281" spans="4:5" s="12" customFormat="1" x14ac:dyDescent="0.2">
      <c r="D281" s="55"/>
      <c r="E281" s="55"/>
    </row>
    <row r="282" spans="4:5" s="12" customFormat="1" x14ac:dyDescent="0.2">
      <c r="D282" s="55"/>
      <c r="E282" s="55"/>
    </row>
    <row r="283" spans="4:5" s="12" customFormat="1" x14ac:dyDescent="0.2">
      <c r="D283" s="55"/>
      <c r="E283" s="55"/>
    </row>
    <row r="284" spans="4:5" s="12" customFormat="1" x14ac:dyDescent="0.2">
      <c r="D284" s="55"/>
      <c r="E284" s="55"/>
    </row>
    <row r="285" spans="4:5" s="12" customFormat="1" x14ac:dyDescent="0.2">
      <c r="D285" s="55"/>
      <c r="E285" s="55"/>
    </row>
    <row r="286" spans="4:5" s="12" customFormat="1" x14ac:dyDescent="0.2">
      <c r="D286" s="55"/>
      <c r="E286" s="55"/>
    </row>
    <row r="287" spans="4:5" s="12" customFormat="1" x14ac:dyDescent="0.2">
      <c r="D287" s="55"/>
      <c r="E287" s="55"/>
    </row>
    <row r="288" spans="4:5" s="12" customFormat="1" x14ac:dyDescent="0.2">
      <c r="D288" s="55"/>
      <c r="E288" s="55"/>
    </row>
    <row r="289" spans="4:5" s="12" customFormat="1" x14ac:dyDescent="0.2">
      <c r="D289" s="55"/>
      <c r="E289" s="55"/>
    </row>
    <row r="290" spans="4:5" s="12" customFormat="1" x14ac:dyDescent="0.2">
      <c r="D290" s="55"/>
      <c r="E290" s="55"/>
    </row>
    <row r="291" spans="4:5" s="12" customFormat="1" x14ac:dyDescent="0.2">
      <c r="D291" s="55"/>
      <c r="E291" s="55"/>
    </row>
    <row r="292" spans="4:5" s="12" customFormat="1" x14ac:dyDescent="0.2">
      <c r="D292" s="55"/>
      <c r="E292" s="55"/>
    </row>
    <row r="293" spans="4:5" s="12" customFormat="1" x14ac:dyDescent="0.2">
      <c r="D293" s="55"/>
      <c r="E293" s="55"/>
    </row>
    <row r="294" spans="4:5" s="12" customFormat="1" x14ac:dyDescent="0.2">
      <c r="D294" s="55"/>
      <c r="E294" s="55"/>
    </row>
    <row r="295" spans="4:5" s="12" customFormat="1" x14ac:dyDescent="0.2">
      <c r="D295" s="55"/>
      <c r="E295" s="55"/>
    </row>
    <row r="296" spans="4:5" s="12" customFormat="1" x14ac:dyDescent="0.2">
      <c r="D296" s="55"/>
      <c r="E296" s="55"/>
    </row>
    <row r="297" spans="4:5" s="12" customFormat="1" x14ac:dyDescent="0.2">
      <c r="D297" s="55"/>
      <c r="E297" s="55"/>
    </row>
    <row r="298" spans="4:5" s="12" customFormat="1" x14ac:dyDescent="0.2">
      <c r="D298" s="55"/>
      <c r="E298" s="55"/>
    </row>
    <row r="299" spans="4:5" s="12" customFormat="1" x14ac:dyDescent="0.2">
      <c r="D299" s="55"/>
      <c r="E299" s="55"/>
    </row>
    <row r="300" spans="4:5" s="12" customFormat="1" x14ac:dyDescent="0.2">
      <c r="D300" s="55"/>
      <c r="E300" s="55"/>
    </row>
    <row r="301" spans="4:5" s="12" customFormat="1" x14ac:dyDescent="0.2">
      <c r="D301" s="55"/>
      <c r="E301" s="55"/>
    </row>
    <row r="302" spans="4:5" s="12" customFormat="1" x14ac:dyDescent="0.2">
      <c r="D302" s="55"/>
      <c r="E302" s="55"/>
    </row>
    <row r="303" spans="4:5" s="12" customFormat="1" x14ac:dyDescent="0.2">
      <c r="D303" s="55"/>
      <c r="E303" s="55"/>
    </row>
    <row r="304" spans="4:5" s="12" customFormat="1" x14ac:dyDescent="0.2">
      <c r="D304" s="55"/>
      <c r="E304" s="55"/>
    </row>
    <row r="305" spans="4:5" s="12" customFormat="1" x14ac:dyDescent="0.2">
      <c r="D305" s="55"/>
      <c r="E305" s="55"/>
    </row>
    <row r="306" spans="4:5" s="12" customFormat="1" x14ac:dyDescent="0.2">
      <c r="D306" s="55"/>
      <c r="E306" s="55"/>
    </row>
    <row r="307" spans="4:5" s="12" customFormat="1" x14ac:dyDescent="0.2">
      <c r="D307" s="55"/>
      <c r="E307" s="55"/>
    </row>
    <row r="308" spans="4:5" s="12" customFormat="1" x14ac:dyDescent="0.2">
      <c r="D308" s="55"/>
      <c r="E308" s="55"/>
    </row>
    <row r="309" spans="4:5" s="12" customFormat="1" x14ac:dyDescent="0.2">
      <c r="D309" s="55"/>
      <c r="E309" s="55"/>
    </row>
    <row r="310" spans="4:5" s="12" customFormat="1" x14ac:dyDescent="0.2">
      <c r="D310" s="55"/>
      <c r="E310" s="55"/>
    </row>
    <row r="311" spans="4:5" s="12" customFormat="1" x14ac:dyDescent="0.2">
      <c r="D311" s="55"/>
      <c r="E311" s="55"/>
    </row>
    <row r="312" spans="4:5" s="12" customFormat="1" x14ac:dyDescent="0.2">
      <c r="D312" s="55"/>
      <c r="E312" s="55"/>
    </row>
    <row r="313" spans="4:5" s="12" customFormat="1" x14ac:dyDescent="0.2">
      <c r="D313" s="55"/>
      <c r="E313" s="55"/>
    </row>
    <row r="314" spans="4:5" s="12" customFormat="1" x14ac:dyDescent="0.2">
      <c r="D314" s="55"/>
      <c r="E314" s="55"/>
    </row>
    <row r="315" spans="4:5" s="12" customFormat="1" x14ac:dyDescent="0.2">
      <c r="D315" s="55"/>
      <c r="E315" s="55"/>
    </row>
    <row r="316" spans="4:5" s="12" customFormat="1" x14ac:dyDescent="0.2">
      <c r="D316" s="55"/>
      <c r="E316" s="55"/>
    </row>
    <row r="317" spans="4:5" s="12" customFormat="1" x14ac:dyDescent="0.2">
      <c r="D317" s="55"/>
      <c r="E317" s="55"/>
    </row>
    <row r="318" spans="4:5" s="12" customFormat="1" x14ac:dyDescent="0.2">
      <c r="D318" s="55"/>
      <c r="E318" s="55"/>
    </row>
    <row r="319" spans="4:5" s="12" customFormat="1" x14ac:dyDescent="0.2">
      <c r="D319" s="55"/>
      <c r="E319" s="55"/>
    </row>
    <row r="320" spans="4:5" s="12" customFormat="1" x14ac:dyDescent="0.2">
      <c r="D320" s="55"/>
      <c r="E320" s="55"/>
    </row>
    <row r="321" spans="4:5" s="12" customFormat="1" x14ac:dyDescent="0.2">
      <c r="D321" s="55"/>
      <c r="E321" s="55"/>
    </row>
    <row r="322" spans="4:5" s="12" customFormat="1" x14ac:dyDescent="0.2">
      <c r="D322" s="55"/>
      <c r="E322" s="55"/>
    </row>
    <row r="323" spans="4:5" s="12" customFormat="1" x14ac:dyDescent="0.2">
      <c r="D323" s="55"/>
      <c r="E323" s="55"/>
    </row>
    <row r="324" spans="4:5" s="12" customFormat="1" x14ac:dyDescent="0.2">
      <c r="D324" s="55"/>
      <c r="E324" s="55"/>
    </row>
    <row r="325" spans="4:5" s="12" customFormat="1" x14ac:dyDescent="0.2">
      <c r="D325" s="55"/>
      <c r="E325" s="55"/>
    </row>
    <row r="326" spans="4:5" s="12" customFormat="1" x14ac:dyDescent="0.2">
      <c r="D326" s="55"/>
      <c r="E326" s="55"/>
    </row>
    <row r="327" spans="4:5" s="12" customFormat="1" x14ac:dyDescent="0.2">
      <c r="D327" s="55"/>
      <c r="E327" s="55"/>
    </row>
    <row r="328" spans="4:5" s="12" customFormat="1" x14ac:dyDescent="0.2">
      <c r="D328" s="55"/>
      <c r="E328" s="55"/>
    </row>
    <row r="329" spans="4:5" s="12" customFormat="1" x14ac:dyDescent="0.2">
      <c r="D329" s="55"/>
      <c r="E329" s="55"/>
    </row>
    <row r="330" spans="4:5" s="12" customFormat="1" x14ac:dyDescent="0.2">
      <c r="D330" s="55"/>
      <c r="E330" s="55"/>
    </row>
    <row r="331" spans="4:5" s="12" customFormat="1" x14ac:dyDescent="0.2">
      <c r="D331" s="55"/>
      <c r="E331" s="55"/>
    </row>
    <row r="332" spans="4:5" s="12" customFormat="1" x14ac:dyDescent="0.2">
      <c r="D332" s="55"/>
      <c r="E332" s="55"/>
    </row>
    <row r="333" spans="4:5" s="12" customFormat="1" x14ac:dyDescent="0.2">
      <c r="D333" s="55"/>
      <c r="E333" s="55"/>
    </row>
    <row r="334" spans="4:5" s="12" customFormat="1" x14ac:dyDescent="0.2">
      <c r="D334" s="55"/>
      <c r="E334" s="55"/>
    </row>
    <row r="335" spans="4:5" s="12" customFormat="1" x14ac:dyDescent="0.2">
      <c r="D335" s="55"/>
      <c r="E335" s="55"/>
    </row>
    <row r="336" spans="4:5" s="12" customFormat="1" x14ac:dyDescent="0.2">
      <c r="D336" s="55"/>
      <c r="E336" s="55"/>
    </row>
    <row r="337" spans="4:5" s="12" customFormat="1" x14ac:dyDescent="0.2">
      <c r="D337" s="55"/>
      <c r="E337" s="55"/>
    </row>
    <row r="338" spans="4:5" s="12" customFormat="1" x14ac:dyDescent="0.2">
      <c r="D338" s="55"/>
      <c r="E338" s="55"/>
    </row>
    <row r="339" spans="4:5" s="12" customFormat="1" x14ac:dyDescent="0.2">
      <c r="D339" s="55"/>
      <c r="E339" s="55"/>
    </row>
    <row r="340" spans="4:5" s="12" customFormat="1" x14ac:dyDescent="0.2">
      <c r="D340" s="55"/>
      <c r="E340" s="55"/>
    </row>
    <row r="341" spans="4:5" s="12" customFormat="1" x14ac:dyDescent="0.2">
      <c r="D341" s="55"/>
      <c r="E341" s="55"/>
    </row>
    <row r="342" spans="4:5" s="12" customFormat="1" x14ac:dyDescent="0.2">
      <c r="D342" s="55"/>
      <c r="E342" s="55"/>
    </row>
    <row r="343" spans="4:5" s="12" customFormat="1" x14ac:dyDescent="0.2">
      <c r="D343" s="55"/>
      <c r="E343" s="55"/>
    </row>
    <row r="344" spans="4:5" s="12" customFormat="1" x14ac:dyDescent="0.2">
      <c r="D344" s="55"/>
      <c r="E344" s="55"/>
    </row>
    <row r="345" spans="4:5" s="12" customFormat="1" x14ac:dyDescent="0.2">
      <c r="D345" s="55"/>
      <c r="E345" s="55"/>
    </row>
    <row r="346" spans="4:5" s="12" customFormat="1" x14ac:dyDescent="0.2">
      <c r="D346" s="55"/>
      <c r="E346" s="55"/>
    </row>
    <row r="347" spans="4:5" s="12" customFormat="1" x14ac:dyDescent="0.2">
      <c r="D347" s="55"/>
      <c r="E347" s="55"/>
    </row>
    <row r="348" spans="4:5" s="12" customFormat="1" x14ac:dyDescent="0.2">
      <c r="D348" s="55"/>
      <c r="E348" s="55"/>
    </row>
    <row r="349" spans="4:5" s="12" customFormat="1" x14ac:dyDescent="0.2">
      <c r="D349" s="55"/>
      <c r="E349" s="55"/>
    </row>
    <row r="350" spans="4:5" s="12" customFormat="1" x14ac:dyDescent="0.2">
      <c r="D350" s="55"/>
      <c r="E350" s="55"/>
    </row>
    <row r="351" spans="4:5" s="12" customFormat="1" x14ac:dyDescent="0.2">
      <c r="D351" s="55"/>
      <c r="E351" s="55"/>
    </row>
    <row r="352" spans="4:5" s="12" customFormat="1" x14ac:dyDescent="0.2">
      <c r="D352" s="55"/>
      <c r="E352" s="55"/>
    </row>
    <row r="353" spans="4:5" s="12" customFormat="1" x14ac:dyDescent="0.2">
      <c r="D353" s="55"/>
      <c r="E353" s="55"/>
    </row>
    <row r="354" spans="4:5" s="12" customFormat="1" x14ac:dyDescent="0.2">
      <c r="D354" s="55"/>
      <c r="E354" s="55"/>
    </row>
    <row r="355" spans="4:5" s="12" customFormat="1" x14ac:dyDescent="0.2">
      <c r="D355" s="55"/>
      <c r="E355" s="55"/>
    </row>
    <row r="356" spans="4:5" s="12" customFormat="1" x14ac:dyDescent="0.2">
      <c r="D356" s="55"/>
      <c r="E356" s="55"/>
    </row>
    <row r="357" spans="4:5" s="12" customFormat="1" x14ac:dyDescent="0.2">
      <c r="D357" s="55"/>
      <c r="E357" s="55"/>
    </row>
    <row r="358" spans="4:5" s="12" customFormat="1" x14ac:dyDescent="0.2">
      <c r="D358" s="55"/>
      <c r="E358" s="55"/>
    </row>
    <row r="359" spans="4:5" s="12" customFormat="1" x14ac:dyDescent="0.2">
      <c r="D359" s="55"/>
      <c r="E359" s="55"/>
    </row>
    <row r="360" spans="4:5" s="12" customFormat="1" x14ac:dyDescent="0.2">
      <c r="D360" s="55"/>
      <c r="E360" s="55"/>
    </row>
    <row r="361" spans="4:5" s="12" customFormat="1" x14ac:dyDescent="0.2">
      <c r="D361" s="55"/>
      <c r="E361" s="55"/>
    </row>
    <row r="362" spans="4:5" s="12" customFormat="1" x14ac:dyDescent="0.2">
      <c r="D362" s="55"/>
      <c r="E362" s="55"/>
    </row>
    <row r="363" spans="4:5" s="12" customFormat="1" x14ac:dyDescent="0.2">
      <c r="D363" s="55"/>
      <c r="E363" s="55"/>
    </row>
    <row r="364" spans="4:5" s="12" customFormat="1" x14ac:dyDescent="0.2">
      <c r="D364" s="55"/>
      <c r="E364" s="55"/>
    </row>
    <row r="365" spans="4:5" s="12" customFormat="1" x14ac:dyDescent="0.2">
      <c r="D365" s="55"/>
      <c r="E365" s="55"/>
    </row>
    <row r="366" spans="4:5" s="12" customFormat="1" x14ac:dyDescent="0.2">
      <c r="D366" s="55"/>
      <c r="E366" s="55"/>
    </row>
    <row r="367" spans="4:5" s="12" customFormat="1" x14ac:dyDescent="0.2">
      <c r="D367" s="55"/>
      <c r="E367" s="55"/>
    </row>
    <row r="368" spans="4:5" s="12" customFormat="1" x14ac:dyDescent="0.2">
      <c r="D368" s="55"/>
      <c r="E368" s="55"/>
    </row>
    <row r="369" spans="4:5" s="12" customFormat="1" x14ac:dyDescent="0.2">
      <c r="D369" s="55"/>
      <c r="E369" s="55"/>
    </row>
    <row r="370" spans="4:5" s="12" customFormat="1" x14ac:dyDescent="0.2">
      <c r="D370" s="55"/>
      <c r="E370" s="55"/>
    </row>
    <row r="371" spans="4:5" s="12" customFormat="1" x14ac:dyDescent="0.2">
      <c r="D371" s="55"/>
      <c r="E371" s="55"/>
    </row>
    <row r="372" spans="4:5" s="12" customFormat="1" x14ac:dyDescent="0.2">
      <c r="D372" s="55"/>
      <c r="E372" s="55"/>
    </row>
    <row r="373" spans="4:5" s="12" customFormat="1" x14ac:dyDescent="0.2">
      <c r="D373" s="55"/>
      <c r="E373" s="55"/>
    </row>
    <row r="374" spans="4:5" s="12" customFormat="1" x14ac:dyDescent="0.2">
      <c r="D374" s="55"/>
      <c r="E374" s="55"/>
    </row>
    <row r="375" spans="4:5" s="12" customFormat="1" x14ac:dyDescent="0.2">
      <c r="D375" s="55"/>
      <c r="E375" s="55"/>
    </row>
    <row r="376" spans="4:5" s="12" customFormat="1" x14ac:dyDescent="0.2">
      <c r="D376" s="55"/>
      <c r="E376" s="55"/>
    </row>
    <row r="377" spans="4:5" s="12" customFormat="1" x14ac:dyDescent="0.2">
      <c r="D377" s="55"/>
      <c r="E377" s="55"/>
    </row>
    <row r="378" spans="4:5" s="12" customFormat="1" x14ac:dyDescent="0.2">
      <c r="D378" s="55"/>
      <c r="E378" s="55"/>
    </row>
    <row r="379" spans="4:5" s="12" customFormat="1" x14ac:dyDescent="0.2">
      <c r="D379" s="55"/>
      <c r="E379" s="55"/>
    </row>
    <row r="380" spans="4:5" s="12" customFormat="1" x14ac:dyDescent="0.2">
      <c r="D380" s="55"/>
      <c r="E380" s="55"/>
    </row>
    <row r="381" spans="4:5" s="12" customFormat="1" x14ac:dyDescent="0.2">
      <c r="D381" s="55"/>
      <c r="E381" s="55"/>
    </row>
    <row r="382" spans="4:5" s="12" customFormat="1" x14ac:dyDescent="0.2">
      <c r="D382" s="55"/>
      <c r="E382" s="55"/>
    </row>
    <row r="383" spans="4:5" s="12" customFormat="1" x14ac:dyDescent="0.2">
      <c r="D383" s="55"/>
      <c r="E383" s="55"/>
    </row>
    <row r="384" spans="4:5" s="12" customFormat="1" x14ac:dyDescent="0.2">
      <c r="D384" s="55"/>
      <c r="E384" s="55"/>
    </row>
    <row r="385" spans="4:5" s="12" customFormat="1" x14ac:dyDescent="0.2">
      <c r="D385" s="55"/>
      <c r="E385" s="55"/>
    </row>
    <row r="386" spans="4:5" s="12" customFormat="1" x14ac:dyDescent="0.2">
      <c r="D386" s="55"/>
      <c r="E386" s="55"/>
    </row>
    <row r="387" spans="4:5" s="12" customFormat="1" x14ac:dyDescent="0.2">
      <c r="D387" s="55"/>
      <c r="E387" s="55"/>
    </row>
    <row r="388" spans="4:5" s="12" customFormat="1" x14ac:dyDescent="0.2">
      <c r="D388" s="55"/>
      <c r="E388" s="55"/>
    </row>
    <row r="389" spans="4:5" s="12" customFormat="1" x14ac:dyDescent="0.2">
      <c r="D389" s="55"/>
      <c r="E389" s="55"/>
    </row>
    <row r="390" spans="4:5" s="12" customFormat="1" x14ac:dyDescent="0.2">
      <c r="D390" s="55"/>
      <c r="E390" s="55"/>
    </row>
    <row r="391" spans="4:5" s="12" customFormat="1" x14ac:dyDescent="0.2">
      <c r="D391" s="55"/>
      <c r="E391" s="55"/>
    </row>
    <row r="392" spans="4:5" s="12" customFormat="1" x14ac:dyDescent="0.2">
      <c r="D392" s="55"/>
      <c r="E392" s="55"/>
    </row>
    <row r="393" spans="4:5" s="12" customFormat="1" x14ac:dyDescent="0.2">
      <c r="D393" s="55"/>
      <c r="E393" s="55"/>
    </row>
    <row r="394" spans="4:5" s="12" customFormat="1" x14ac:dyDescent="0.2">
      <c r="D394" s="55"/>
      <c r="E394" s="55"/>
    </row>
    <row r="395" spans="4:5" s="12" customFormat="1" x14ac:dyDescent="0.2">
      <c r="D395" s="55"/>
      <c r="E395" s="55"/>
    </row>
    <row r="396" spans="4:5" s="12" customFormat="1" x14ac:dyDescent="0.2">
      <c r="D396" s="55"/>
      <c r="E396" s="55"/>
    </row>
    <row r="397" spans="4:5" s="12" customFormat="1" x14ac:dyDescent="0.2">
      <c r="D397" s="55"/>
      <c r="E397" s="55"/>
    </row>
    <row r="398" spans="4:5" s="12" customFormat="1" x14ac:dyDescent="0.2">
      <c r="D398" s="55"/>
      <c r="E398" s="55"/>
    </row>
    <row r="399" spans="4:5" s="12" customFormat="1" x14ac:dyDescent="0.2">
      <c r="D399" s="55"/>
      <c r="E399" s="55"/>
    </row>
    <row r="400" spans="4:5" s="12" customFormat="1" x14ac:dyDescent="0.2">
      <c r="D400" s="55"/>
      <c r="E400" s="55"/>
    </row>
    <row r="401" spans="4:5" s="12" customFormat="1" x14ac:dyDescent="0.2">
      <c r="D401" s="55"/>
      <c r="E401" s="55"/>
    </row>
    <row r="402" spans="4:5" s="12" customFormat="1" x14ac:dyDescent="0.2">
      <c r="D402" s="55"/>
      <c r="E402" s="55"/>
    </row>
    <row r="403" spans="4:5" s="12" customFormat="1" x14ac:dyDescent="0.2">
      <c r="D403" s="55"/>
      <c r="E403" s="55"/>
    </row>
    <row r="404" spans="4:5" s="12" customFormat="1" x14ac:dyDescent="0.2">
      <c r="D404" s="55"/>
      <c r="E404" s="55"/>
    </row>
    <row r="405" spans="4:5" s="12" customFormat="1" x14ac:dyDescent="0.2">
      <c r="D405" s="55"/>
      <c r="E405" s="55"/>
    </row>
    <row r="406" spans="4:5" s="12" customFormat="1" x14ac:dyDescent="0.2">
      <c r="D406" s="55"/>
      <c r="E406" s="55"/>
    </row>
    <row r="407" spans="4:5" s="12" customFormat="1" x14ac:dyDescent="0.2">
      <c r="D407" s="55"/>
      <c r="E407" s="55"/>
    </row>
    <row r="408" spans="4:5" s="12" customFormat="1" x14ac:dyDescent="0.2">
      <c r="D408" s="55"/>
      <c r="E408" s="55"/>
    </row>
    <row r="409" spans="4:5" s="12" customFormat="1" x14ac:dyDescent="0.2">
      <c r="D409" s="55"/>
      <c r="E409" s="55"/>
    </row>
    <row r="410" spans="4:5" s="12" customFormat="1" x14ac:dyDescent="0.2">
      <c r="D410" s="55"/>
      <c r="E410" s="55"/>
    </row>
    <row r="411" spans="4:5" s="12" customFormat="1" x14ac:dyDescent="0.2">
      <c r="D411" s="55"/>
      <c r="E411" s="55"/>
    </row>
    <row r="412" spans="4:5" s="12" customFormat="1" x14ac:dyDescent="0.2">
      <c r="D412" s="55"/>
      <c r="E412" s="55"/>
    </row>
    <row r="413" spans="4:5" s="12" customFormat="1" x14ac:dyDescent="0.2">
      <c r="D413" s="55"/>
      <c r="E413" s="55"/>
    </row>
    <row r="414" spans="4:5" s="12" customFormat="1" x14ac:dyDescent="0.2">
      <c r="D414" s="55"/>
      <c r="E414" s="55"/>
    </row>
    <row r="415" spans="4:5" s="12" customFormat="1" x14ac:dyDescent="0.2">
      <c r="D415" s="55"/>
      <c r="E415" s="55"/>
    </row>
    <row r="416" spans="4:5" s="12" customFormat="1" x14ac:dyDescent="0.2">
      <c r="D416" s="55"/>
      <c r="E416" s="55"/>
    </row>
    <row r="417" spans="4:5" s="12" customFormat="1" x14ac:dyDescent="0.2">
      <c r="D417" s="55"/>
      <c r="E417" s="55"/>
    </row>
    <row r="418" spans="4:5" s="12" customFormat="1" x14ac:dyDescent="0.2">
      <c r="D418" s="55"/>
      <c r="E418" s="55"/>
    </row>
    <row r="419" spans="4:5" s="12" customFormat="1" x14ac:dyDescent="0.2">
      <c r="D419" s="55"/>
      <c r="E419" s="55"/>
    </row>
    <row r="420" spans="4:5" s="12" customFormat="1" x14ac:dyDescent="0.2">
      <c r="D420" s="55"/>
      <c r="E420" s="55"/>
    </row>
    <row r="421" spans="4:5" s="12" customFormat="1" x14ac:dyDescent="0.2">
      <c r="D421" s="55"/>
      <c r="E421" s="55"/>
    </row>
    <row r="422" spans="4:5" s="12" customFormat="1" x14ac:dyDescent="0.2">
      <c r="D422" s="55"/>
      <c r="E422" s="55"/>
    </row>
    <row r="423" spans="4:5" s="12" customFormat="1" x14ac:dyDescent="0.2">
      <c r="D423" s="55"/>
      <c r="E423" s="55"/>
    </row>
    <row r="424" spans="4:5" s="12" customFormat="1" x14ac:dyDescent="0.2">
      <c r="D424" s="55"/>
      <c r="E424" s="55"/>
    </row>
    <row r="425" spans="4:5" s="12" customFormat="1" x14ac:dyDescent="0.2">
      <c r="D425" s="55"/>
      <c r="E425" s="55"/>
    </row>
    <row r="426" spans="4:5" s="12" customFormat="1" x14ac:dyDescent="0.2">
      <c r="D426" s="55"/>
      <c r="E426" s="55"/>
    </row>
    <row r="427" spans="4:5" s="12" customFormat="1" x14ac:dyDescent="0.2">
      <c r="D427" s="55"/>
      <c r="E427" s="55"/>
    </row>
    <row r="428" spans="4:5" s="12" customFormat="1" x14ac:dyDescent="0.2">
      <c r="D428" s="55"/>
      <c r="E428" s="55"/>
    </row>
    <row r="429" spans="4:5" s="12" customFormat="1" x14ac:dyDescent="0.2">
      <c r="D429" s="55"/>
      <c r="E429" s="55"/>
    </row>
    <row r="430" spans="4:5" s="12" customFormat="1" x14ac:dyDescent="0.2">
      <c r="D430" s="55"/>
      <c r="E430" s="55"/>
    </row>
    <row r="431" spans="4:5" s="12" customFormat="1" x14ac:dyDescent="0.2">
      <c r="D431" s="55"/>
      <c r="E431" s="55"/>
    </row>
    <row r="432" spans="4:5" s="12" customFormat="1" x14ac:dyDescent="0.2">
      <c r="D432" s="55"/>
      <c r="E432" s="55"/>
    </row>
    <row r="433" spans="4:5" s="12" customFormat="1" x14ac:dyDescent="0.2">
      <c r="D433" s="55"/>
      <c r="E433" s="55"/>
    </row>
    <row r="434" spans="4:5" s="12" customFormat="1" x14ac:dyDescent="0.2">
      <c r="D434" s="55"/>
      <c r="E434" s="55"/>
    </row>
    <row r="435" spans="4:5" s="12" customFormat="1" x14ac:dyDescent="0.2">
      <c r="D435" s="55"/>
      <c r="E435" s="55"/>
    </row>
    <row r="436" spans="4:5" s="12" customFormat="1" x14ac:dyDescent="0.2">
      <c r="D436" s="55"/>
      <c r="E436" s="55"/>
    </row>
    <row r="437" spans="4:5" s="12" customFormat="1" x14ac:dyDescent="0.2">
      <c r="D437" s="55"/>
      <c r="E437" s="55"/>
    </row>
    <row r="438" spans="4:5" s="12" customFormat="1" x14ac:dyDescent="0.2">
      <c r="D438" s="55"/>
      <c r="E438" s="55"/>
    </row>
    <row r="439" spans="4:5" s="12" customFormat="1" x14ac:dyDescent="0.2">
      <c r="D439" s="55"/>
      <c r="E439" s="55"/>
    </row>
    <row r="440" spans="4:5" s="12" customFormat="1" x14ac:dyDescent="0.2">
      <c r="D440" s="55"/>
      <c r="E440" s="55"/>
    </row>
    <row r="441" spans="4:5" s="12" customFormat="1" x14ac:dyDescent="0.2">
      <c r="D441" s="55"/>
      <c r="E441" s="55"/>
    </row>
    <row r="442" spans="4:5" s="12" customFormat="1" x14ac:dyDescent="0.2">
      <c r="D442" s="55"/>
      <c r="E442" s="55"/>
    </row>
    <row r="443" spans="4:5" s="12" customFormat="1" x14ac:dyDescent="0.2">
      <c r="D443" s="55"/>
      <c r="E443" s="55"/>
    </row>
    <row r="444" spans="4:5" s="12" customFormat="1" x14ac:dyDescent="0.2">
      <c r="D444" s="55"/>
      <c r="E444" s="55"/>
    </row>
    <row r="445" spans="4:5" s="12" customFormat="1" x14ac:dyDescent="0.2">
      <c r="D445" s="55"/>
      <c r="E445" s="55"/>
    </row>
    <row r="446" spans="4:5" s="12" customFormat="1" x14ac:dyDescent="0.2">
      <c r="D446" s="55"/>
      <c r="E446" s="55"/>
    </row>
    <row r="447" spans="4:5" s="12" customFormat="1" x14ac:dyDescent="0.2">
      <c r="D447" s="55"/>
      <c r="E447" s="55"/>
    </row>
    <row r="448" spans="4:5" s="12" customFormat="1" x14ac:dyDescent="0.2">
      <c r="D448" s="55"/>
      <c r="E448" s="55"/>
    </row>
    <row r="449" spans="4:5" s="12" customFormat="1" x14ac:dyDescent="0.2">
      <c r="D449" s="55"/>
      <c r="E449" s="55"/>
    </row>
    <row r="450" spans="4:5" s="12" customFormat="1" x14ac:dyDescent="0.2">
      <c r="D450" s="55"/>
      <c r="E450" s="55"/>
    </row>
    <row r="451" spans="4:5" s="12" customFormat="1" x14ac:dyDescent="0.2">
      <c r="D451" s="55"/>
      <c r="E451" s="55"/>
    </row>
    <row r="452" spans="4:5" s="12" customFormat="1" x14ac:dyDescent="0.2">
      <c r="D452" s="55"/>
      <c r="E452" s="55"/>
    </row>
    <row r="453" spans="4:5" s="12" customFormat="1" x14ac:dyDescent="0.2">
      <c r="D453" s="55"/>
      <c r="E453" s="55"/>
    </row>
    <row r="454" spans="4:5" s="12" customFormat="1" x14ac:dyDescent="0.2">
      <c r="D454" s="55"/>
      <c r="E454" s="55"/>
    </row>
    <row r="455" spans="4:5" s="12" customFormat="1" x14ac:dyDescent="0.2">
      <c r="D455" s="55"/>
      <c r="E455" s="55"/>
    </row>
    <row r="456" spans="4:5" s="12" customFormat="1" x14ac:dyDescent="0.2">
      <c r="D456" s="55"/>
      <c r="E456" s="55"/>
    </row>
    <row r="457" spans="4:5" s="12" customFormat="1" x14ac:dyDescent="0.2">
      <c r="D457" s="55"/>
      <c r="E457" s="55"/>
    </row>
    <row r="458" spans="4:5" s="12" customFormat="1" x14ac:dyDescent="0.2">
      <c r="D458" s="55"/>
      <c r="E458" s="55"/>
    </row>
    <row r="459" spans="4:5" s="12" customFormat="1" x14ac:dyDescent="0.2">
      <c r="D459" s="55"/>
      <c r="E459" s="55"/>
    </row>
    <row r="460" spans="4:5" s="12" customFormat="1" x14ac:dyDescent="0.2">
      <c r="D460" s="55"/>
      <c r="E460" s="55"/>
    </row>
    <row r="461" spans="4:5" s="12" customFormat="1" x14ac:dyDescent="0.2">
      <c r="D461" s="55"/>
      <c r="E461" s="55"/>
    </row>
    <row r="462" spans="4:5" s="12" customFormat="1" x14ac:dyDescent="0.2">
      <c r="D462" s="55"/>
      <c r="E462" s="55"/>
    </row>
    <row r="463" spans="4:5" s="12" customFormat="1" x14ac:dyDescent="0.2">
      <c r="D463" s="55"/>
      <c r="E463" s="55"/>
    </row>
    <row r="464" spans="4:5" s="12" customFormat="1" x14ac:dyDescent="0.2">
      <c r="D464" s="55"/>
      <c r="E464" s="55"/>
    </row>
    <row r="465" spans="4:5" s="12" customFormat="1" x14ac:dyDescent="0.2">
      <c r="D465" s="55"/>
      <c r="E465" s="55"/>
    </row>
    <row r="466" spans="4:5" s="12" customFormat="1" x14ac:dyDescent="0.2">
      <c r="D466" s="55"/>
      <c r="E466" s="55"/>
    </row>
    <row r="467" spans="4:5" s="12" customFormat="1" x14ac:dyDescent="0.2">
      <c r="D467" s="55"/>
      <c r="E467" s="55"/>
    </row>
    <row r="468" spans="4:5" s="12" customFormat="1" x14ac:dyDescent="0.2">
      <c r="D468" s="55"/>
      <c r="E468" s="55"/>
    </row>
    <row r="469" spans="4:5" s="12" customFormat="1" x14ac:dyDescent="0.2">
      <c r="D469" s="55"/>
      <c r="E469" s="55"/>
    </row>
    <row r="470" spans="4:5" s="12" customFormat="1" x14ac:dyDescent="0.2">
      <c r="D470" s="55"/>
      <c r="E470" s="55"/>
    </row>
    <row r="471" spans="4:5" s="12" customFormat="1" x14ac:dyDescent="0.2">
      <c r="D471" s="55"/>
      <c r="E471" s="55"/>
    </row>
    <row r="472" spans="4:5" s="12" customFormat="1" x14ac:dyDescent="0.2">
      <c r="D472" s="55"/>
      <c r="E472" s="55"/>
    </row>
    <row r="473" spans="4:5" s="12" customFormat="1" x14ac:dyDescent="0.2">
      <c r="D473" s="55"/>
      <c r="E473" s="55"/>
    </row>
    <row r="474" spans="4:5" s="12" customFormat="1" x14ac:dyDescent="0.2">
      <c r="D474" s="55"/>
      <c r="E474" s="55"/>
    </row>
    <row r="475" spans="4:5" s="12" customFormat="1" x14ac:dyDescent="0.2">
      <c r="D475" s="55"/>
      <c r="E475" s="55"/>
    </row>
    <row r="476" spans="4:5" s="12" customFormat="1" x14ac:dyDescent="0.2">
      <c r="D476" s="55"/>
      <c r="E476" s="55"/>
    </row>
    <row r="477" spans="4:5" s="12" customFormat="1" x14ac:dyDescent="0.2">
      <c r="D477" s="55"/>
      <c r="E477" s="55"/>
    </row>
    <row r="478" spans="4:5" s="12" customFormat="1" x14ac:dyDescent="0.2">
      <c r="D478" s="55"/>
      <c r="E478" s="55"/>
    </row>
    <row r="479" spans="4:5" s="12" customFormat="1" x14ac:dyDescent="0.2">
      <c r="D479" s="55"/>
      <c r="E479" s="55"/>
    </row>
    <row r="480" spans="4:5" s="12" customFormat="1" x14ac:dyDescent="0.2">
      <c r="D480" s="55"/>
      <c r="E480" s="55"/>
    </row>
    <row r="481" spans="4:5" s="12" customFormat="1" x14ac:dyDescent="0.2">
      <c r="D481" s="55"/>
      <c r="E481" s="55"/>
    </row>
    <row r="482" spans="4:5" s="12" customFormat="1" x14ac:dyDescent="0.2">
      <c r="D482" s="55"/>
      <c r="E482" s="55"/>
    </row>
    <row r="483" spans="4:5" s="12" customFormat="1" x14ac:dyDescent="0.2">
      <c r="D483" s="55"/>
      <c r="E483" s="55"/>
    </row>
    <row r="484" spans="4:5" s="12" customFormat="1" x14ac:dyDescent="0.2">
      <c r="D484" s="55"/>
      <c r="E484" s="55"/>
    </row>
    <row r="485" spans="4:5" s="12" customFormat="1" x14ac:dyDescent="0.2">
      <c r="D485" s="55"/>
      <c r="E485" s="55"/>
    </row>
    <row r="486" spans="4:5" s="12" customFormat="1" x14ac:dyDescent="0.2">
      <c r="D486" s="55"/>
      <c r="E486" s="55"/>
    </row>
    <row r="487" spans="4:5" s="12" customFormat="1" x14ac:dyDescent="0.2">
      <c r="D487" s="55"/>
      <c r="E487" s="55"/>
    </row>
    <row r="488" spans="4:5" s="12" customFormat="1" x14ac:dyDescent="0.2">
      <c r="D488" s="55"/>
      <c r="E488" s="55"/>
    </row>
    <row r="489" spans="4:5" s="12" customFormat="1" x14ac:dyDescent="0.2">
      <c r="D489" s="55"/>
      <c r="E489" s="55"/>
    </row>
    <row r="490" spans="4:5" s="12" customFormat="1" x14ac:dyDescent="0.2">
      <c r="D490" s="55"/>
      <c r="E490" s="55"/>
    </row>
    <row r="491" spans="4:5" s="12" customFormat="1" x14ac:dyDescent="0.2">
      <c r="D491" s="55"/>
      <c r="E491" s="55"/>
    </row>
    <row r="492" spans="4:5" s="12" customFormat="1" x14ac:dyDescent="0.2">
      <c r="D492" s="55"/>
      <c r="E492" s="55"/>
    </row>
    <row r="493" spans="4:5" s="12" customFormat="1" x14ac:dyDescent="0.2">
      <c r="D493" s="55"/>
      <c r="E493" s="55"/>
    </row>
    <row r="494" spans="4:5" s="12" customFormat="1" x14ac:dyDescent="0.2">
      <c r="D494" s="55"/>
      <c r="E494" s="55"/>
    </row>
    <row r="495" spans="4:5" s="12" customFormat="1" x14ac:dyDescent="0.2">
      <c r="D495" s="55"/>
      <c r="E495" s="55"/>
    </row>
    <row r="496" spans="4:5" s="12" customFormat="1" x14ac:dyDescent="0.2">
      <c r="D496" s="55"/>
      <c r="E496" s="55"/>
    </row>
    <row r="497" spans="4:5" s="12" customFormat="1" x14ac:dyDescent="0.2">
      <c r="D497" s="55"/>
      <c r="E497" s="55"/>
    </row>
    <row r="498" spans="4:5" s="12" customFormat="1" x14ac:dyDescent="0.2">
      <c r="D498" s="55"/>
      <c r="E498" s="55"/>
    </row>
    <row r="499" spans="4:5" s="12" customFormat="1" x14ac:dyDescent="0.2">
      <c r="D499" s="55"/>
      <c r="E499" s="55"/>
    </row>
    <row r="500" spans="4:5" s="12" customFormat="1" x14ac:dyDescent="0.2">
      <c r="D500" s="55"/>
      <c r="E500" s="55"/>
    </row>
    <row r="501" spans="4:5" s="12" customFormat="1" x14ac:dyDescent="0.2">
      <c r="D501" s="55"/>
      <c r="E501" s="55"/>
    </row>
    <row r="502" spans="4:5" s="12" customFormat="1" x14ac:dyDescent="0.2">
      <c r="D502" s="55"/>
      <c r="E502" s="55"/>
    </row>
    <row r="503" spans="4:5" s="12" customFormat="1" x14ac:dyDescent="0.2">
      <c r="D503" s="55"/>
      <c r="E503" s="55"/>
    </row>
    <row r="504" spans="4:5" s="12" customFormat="1" x14ac:dyDescent="0.2">
      <c r="D504" s="55"/>
      <c r="E504" s="55"/>
    </row>
    <row r="505" spans="4:5" s="12" customFormat="1" x14ac:dyDescent="0.2">
      <c r="D505" s="55"/>
      <c r="E505" s="55"/>
    </row>
    <row r="506" spans="4:5" s="12" customFormat="1" x14ac:dyDescent="0.2">
      <c r="D506" s="55"/>
      <c r="E506" s="55"/>
    </row>
    <row r="507" spans="4:5" s="12" customFormat="1" x14ac:dyDescent="0.2">
      <c r="D507" s="55"/>
      <c r="E507" s="55"/>
    </row>
    <row r="508" spans="4:5" s="12" customFormat="1" x14ac:dyDescent="0.2">
      <c r="D508" s="55"/>
      <c r="E508" s="55"/>
    </row>
    <row r="509" spans="4:5" s="12" customFormat="1" x14ac:dyDescent="0.2">
      <c r="D509" s="55"/>
      <c r="E509" s="55"/>
    </row>
    <row r="510" spans="4:5" s="12" customFormat="1" x14ac:dyDescent="0.2">
      <c r="D510" s="55"/>
      <c r="E510" s="55"/>
    </row>
    <row r="511" spans="4:5" s="12" customFormat="1" x14ac:dyDescent="0.2">
      <c r="D511" s="55"/>
      <c r="E511" s="55"/>
    </row>
    <row r="512" spans="4:5" s="12" customFormat="1" x14ac:dyDescent="0.2">
      <c r="D512" s="55"/>
      <c r="E512" s="55"/>
    </row>
    <row r="513" spans="4:5" s="12" customFormat="1" x14ac:dyDescent="0.2">
      <c r="D513" s="55"/>
      <c r="E513" s="55"/>
    </row>
    <row r="514" spans="4:5" s="12" customFormat="1" x14ac:dyDescent="0.2">
      <c r="D514" s="55"/>
      <c r="E514" s="55"/>
    </row>
    <row r="515" spans="4:5" s="12" customFormat="1" x14ac:dyDescent="0.2">
      <c r="D515" s="55"/>
      <c r="E515" s="55"/>
    </row>
    <row r="516" spans="4:5" s="12" customFormat="1" x14ac:dyDescent="0.2">
      <c r="D516" s="55"/>
      <c r="E516" s="55"/>
    </row>
    <row r="517" spans="4:5" s="12" customFormat="1" x14ac:dyDescent="0.2">
      <c r="D517" s="55"/>
      <c r="E517" s="55"/>
    </row>
    <row r="518" spans="4:5" s="12" customFormat="1" x14ac:dyDescent="0.2">
      <c r="D518" s="55"/>
      <c r="E518" s="55"/>
    </row>
    <row r="519" spans="4:5" s="12" customFormat="1" x14ac:dyDescent="0.2">
      <c r="D519" s="55"/>
      <c r="E519" s="55"/>
    </row>
    <row r="520" spans="4:5" s="12" customFormat="1" x14ac:dyDescent="0.2">
      <c r="D520" s="55"/>
      <c r="E520" s="55"/>
    </row>
    <row r="521" spans="4:5" s="12" customFormat="1" x14ac:dyDescent="0.2">
      <c r="D521" s="55"/>
      <c r="E521" s="55"/>
    </row>
    <row r="522" spans="4:5" s="12" customFormat="1" x14ac:dyDescent="0.2">
      <c r="D522" s="55"/>
      <c r="E522" s="55"/>
    </row>
    <row r="523" spans="4:5" s="12" customFormat="1" x14ac:dyDescent="0.2">
      <c r="D523" s="55"/>
      <c r="E523" s="55"/>
    </row>
    <row r="524" spans="4:5" s="12" customFormat="1" x14ac:dyDescent="0.2">
      <c r="D524" s="55"/>
      <c r="E524" s="55"/>
    </row>
    <row r="525" spans="4:5" s="12" customFormat="1" x14ac:dyDescent="0.2">
      <c r="D525" s="55"/>
      <c r="E525" s="55"/>
    </row>
    <row r="526" spans="4:5" s="12" customFormat="1" x14ac:dyDescent="0.2">
      <c r="D526" s="55"/>
      <c r="E526" s="55"/>
    </row>
    <row r="527" spans="4:5" s="12" customFormat="1" x14ac:dyDescent="0.2">
      <c r="D527" s="55"/>
      <c r="E527" s="55"/>
    </row>
    <row r="528" spans="4:5" s="12" customFormat="1" x14ac:dyDescent="0.2">
      <c r="D528" s="55"/>
      <c r="E528" s="55"/>
    </row>
    <row r="529" spans="4:5" s="12" customFormat="1" x14ac:dyDescent="0.2">
      <c r="D529" s="55"/>
      <c r="E529" s="55"/>
    </row>
    <row r="530" spans="4:5" s="12" customFormat="1" x14ac:dyDescent="0.2">
      <c r="D530" s="55"/>
      <c r="E530" s="55"/>
    </row>
    <row r="531" spans="4:5" s="12" customFormat="1" x14ac:dyDescent="0.2">
      <c r="D531" s="55"/>
      <c r="E531" s="55"/>
    </row>
    <row r="532" spans="4:5" s="12" customFormat="1" x14ac:dyDescent="0.2">
      <c r="D532" s="55"/>
      <c r="E532" s="55"/>
    </row>
    <row r="533" spans="4:5" s="12" customFormat="1" x14ac:dyDescent="0.2">
      <c r="D533" s="55"/>
      <c r="E533" s="55"/>
    </row>
    <row r="534" spans="4:5" s="12" customFormat="1" x14ac:dyDescent="0.2">
      <c r="D534" s="55"/>
      <c r="E534" s="55"/>
    </row>
    <row r="535" spans="4:5" s="12" customFormat="1" x14ac:dyDescent="0.2">
      <c r="D535" s="55"/>
      <c r="E535" s="55"/>
    </row>
    <row r="536" spans="4:5" s="12" customFormat="1" x14ac:dyDescent="0.2">
      <c r="D536" s="55"/>
      <c r="E536" s="55"/>
    </row>
    <row r="537" spans="4:5" s="12" customFormat="1" x14ac:dyDescent="0.2">
      <c r="D537" s="55"/>
      <c r="E537" s="55"/>
    </row>
    <row r="538" spans="4:5" s="12" customFormat="1" x14ac:dyDescent="0.2">
      <c r="D538" s="55"/>
      <c r="E538" s="55"/>
    </row>
    <row r="539" spans="4:5" s="12" customFormat="1" x14ac:dyDescent="0.2">
      <c r="D539" s="55"/>
      <c r="E539" s="55"/>
    </row>
    <row r="540" spans="4:5" s="12" customFormat="1" x14ac:dyDescent="0.2">
      <c r="D540" s="55"/>
      <c r="E540" s="55"/>
    </row>
    <row r="541" spans="4:5" s="12" customFormat="1" x14ac:dyDescent="0.2">
      <c r="D541" s="55"/>
      <c r="E541" s="55"/>
    </row>
    <row r="542" spans="4:5" s="12" customFormat="1" x14ac:dyDescent="0.2">
      <c r="D542" s="55"/>
      <c r="E542" s="55"/>
    </row>
    <row r="543" spans="4:5" s="12" customFormat="1" x14ac:dyDescent="0.2">
      <c r="D543" s="55"/>
      <c r="E543" s="55"/>
    </row>
    <row r="544" spans="4:5" s="12" customFormat="1" x14ac:dyDescent="0.2">
      <c r="D544" s="55"/>
      <c r="E544" s="55"/>
    </row>
    <row r="545" spans="4:5" s="12" customFormat="1" x14ac:dyDescent="0.2">
      <c r="D545" s="55"/>
      <c r="E545" s="55"/>
    </row>
    <row r="546" spans="4:5" s="12" customFormat="1" x14ac:dyDescent="0.2">
      <c r="D546" s="55"/>
      <c r="E546" s="55"/>
    </row>
    <row r="547" spans="4:5" s="12" customFormat="1" x14ac:dyDescent="0.2">
      <c r="D547" s="55"/>
      <c r="E547" s="55"/>
    </row>
    <row r="548" spans="4:5" s="12" customFormat="1" x14ac:dyDescent="0.2">
      <c r="D548" s="55"/>
      <c r="E548" s="55"/>
    </row>
    <row r="549" spans="4:5" s="12" customFormat="1" x14ac:dyDescent="0.2">
      <c r="D549" s="55"/>
      <c r="E549" s="55"/>
    </row>
    <row r="550" spans="4:5" s="12" customFormat="1" x14ac:dyDescent="0.2">
      <c r="D550" s="55"/>
      <c r="E550" s="55"/>
    </row>
    <row r="551" spans="4:5" s="12" customFormat="1" x14ac:dyDescent="0.2">
      <c r="D551" s="55"/>
      <c r="E551" s="55"/>
    </row>
    <row r="552" spans="4:5" s="12" customFormat="1" x14ac:dyDescent="0.2">
      <c r="D552" s="55"/>
      <c r="E552" s="55"/>
    </row>
    <row r="553" spans="4:5" s="12" customFormat="1" x14ac:dyDescent="0.2">
      <c r="D553" s="55"/>
      <c r="E553" s="55"/>
    </row>
    <row r="554" spans="4:5" s="12" customFormat="1" x14ac:dyDescent="0.2">
      <c r="D554" s="55"/>
      <c r="E554" s="55"/>
    </row>
    <row r="555" spans="4:5" s="12" customFormat="1" x14ac:dyDescent="0.2">
      <c r="D555" s="55"/>
      <c r="E555" s="55"/>
    </row>
    <row r="556" spans="4:5" s="12" customFormat="1" x14ac:dyDescent="0.2">
      <c r="D556" s="55"/>
      <c r="E556" s="55"/>
    </row>
    <row r="557" spans="4:5" s="12" customFormat="1" x14ac:dyDescent="0.2">
      <c r="D557" s="55"/>
      <c r="E557" s="55"/>
    </row>
    <row r="558" spans="4:5" s="12" customFormat="1" x14ac:dyDescent="0.2">
      <c r="D558" s="55"/>
      <c r="E558" s="55"/>
    </row>
    <row r="559" spans="4:5" s="12" customFormat="1" x14ac:dyDescent="0.2">
      <c r="D559" s="55"/>
      <c r="E559" s="55"/>
    </row>
    <row r="560" spans="4:5" s="12" customFormat="1" x14ac:dyDescent="0.2">
      <c r="D560" s="55"/>
      <c r="E560" s="55"/>
    </row>
    <row r="561" spans="4:5" s="12" customFormat="1" x14ac:dyDescent="0.2">
      <c r="D561" s="55"/>
      <c r="E561" s="55"/>
    </row>
    <row r="562" spans="4:5" s="12" customFormat="1" x14ac:dyDescent="0.2">
      <c r="D562" s="55"/>
      <c r="E562" s="55"/>
    </row>
    <row r="563" spans="4:5" s="12" customFormat="1" x14ac:dyDescent="0.2">
      <c r="D563" s="55"/>
      <c r="E563" s="55"/>
    </row>
    <row r="564" spans="4:5" s="12" customFormat="1" x14ac:dyDescent="0.2">
      <c r="D564" s="55"/>
      <c r="E564" s="55"/>
    </row>
    <row r="565" spans="4:5" s="12" customFormat="1" x14ac:dyDescent="0.2">
      <c r="D565" s="55"/>
      <c r="E565" s="55"/>
    </row>
    <row r="566" spans="4:5" s="12" customFormat="1" x14ac:dyDescent="0.2">
      <c r="D566" s="55"/>
      <c r="E566" s="55"/>
    </row>
    <row r="567" spans="4:5" s="12" customFormat="1" x14ac:dyDescent="0.2">
      <c r="D567" s="55"/>
      <c r="E567" s="55"/>
    </row>
    <row r="568" spans="4:5" s="12" customFormat="1" x14ac:dyDescent="0.2">
      <c r="D568" s="55"/>
      <c r="E568" s="55"/>
    </row>
    <row r="569" spans="4:5" s="12" customFormat="1" x14ac:dyDescent="0.2">
      <c r="D569" s="55"/>
      <c r="E569" s="55"/>
    </row>
    <row r="570" spans="4:5" s="12" customFormat="1" x14ac:dyDescent="0.2">
      <c r="D570" s="55"/>
      <c r="E570" s="55"/>
    </row>
    <row r="571" spans="4:5" s="12" customFormat="1" x14ac:dyDescent="0.2">
      <c r="D571" s="55"/>
      <c r="E571" s="55"/>
    </row>
    <row r="572" spans="4:5" s="12" customFormat="1" x14ac:dyDescent="0.2">
      <c r="D572" s="55"/>
      <c r="E572" s="55"/>
    </row>
    <row r="573" spans="4:5" s="12" customFormat="1" x14ac:dyDescent="0.2">
      <c r="D573" s="55"/>
      <c r="E573" s="55"/>
    </row>
    <row r="574" spans="4:5" s="12" customFormat="1" x14ac:dyDescent="0.2">
      <c r="D574" s="55"/>
      <c r="E574" s="55"/>
    </row>
    <row r="575" spans="4:5" s="12" customFormat="1" x14ac:dyDescent="0.2">
      <c r="D575" s="55"/>
      <c r="E575" s="55"/>
    </row>
    <row r="576" spans="4:5" s="12" customFormat="1" x14ac:dyDescent="0.2">
      <c r="D576" s="55"/>
      <c r="E576" s="55"/>
    </row>
    <row r="577" spans="4:5" s="12" customFormat="1" x14ac:dyDescent="0.2">
      <c r="D577" s="55"/>
      <c r="E577" s="55"/>
    </row>
    <row r="578" spans="4:5" s="12" customFormat="1" x14ac:dyDescent="0.2">
      <c r="D578" s="55"/>
      <c r="E578" s="55"/>
    </row>
    <row r="579" spans="4:5" s="12" customFormat="1" x14ac:dyDescent="0.2">
      <c r="D579" s="55"/>
      <c r="E579" s="55"/>
    </row>
    <row r="580" spans="4:5" s="12" customFormat="1" x14ac:dyDescent="0.2">
      <c r="D580" s="55"/>
      <c r="E580" s="55"/>
    </row>
    <row r="581" spans="4:5" s="12" customFormat="1" x14ac:dyDescent="0.2">
      <c r="D581" s="55"/>
      <c r="E581" s="55"/>
    </row>
    <row r="582" spans="4:5" s="12" customFormat="1" x14ac:dyDescent="0.2">
      <c r="D582" s="55"/>
      <c r="E582" s="55"/>
    </row>
    <row r="583" spans="4:5" s="12" customFormat="1" x14ac:dyDescent="0.2">
      <c r="D583" s="55"/>
      <c r="E583" s="55"/>
    </row>
    <row r="584" spans="4:5" s="12" customFormat="1" x14ac:dyDescent="0.2">
      <c r="D584" s="55"/>
      <c r="E584" s="55"/>
    </row>
    <row r="585" spans="4:5" s="12" customFormat="1" x14ac:dyDescent="0.2">
      <c r="D585" s="55"/>
      <c r="E585" s="55"/>
    </row>
    <row r="586" spans="4:5" s="12" customFormat="1" x14ac:dyDescent="0.2">
      <c r="D586" s="55"/>
      <c r="E586" s="55"/>
    </row>
    <row r="587" spans="4:5" s="12" customFormat="1" x14ac:dyDescent="0.2">
      <c r="D587" s="55"/>
      <c r="E587" s="55"/>
    </row>
    <row r="588" spans="4:5" s="12" customFormat="1" x14ac:dyDescent="0.2">
      <c r="D588" s="55"/>
      <c r="E588" s="55"/>
    </row>
    <row r="589" spans="4:5" s="12" customFormat="1" x14ac:dyDescent="0.2">
      <c r="D589" s="55"/>
      <c r="E589" s="55"/>
    </row>
    <row r="590" spans="4:5" s="12" customFormat="1" x14ac:dyDescent="0.2">
      <c r="D590" s="55"/>
      <c r="E590" s="55"/>
    </row>
    <row r="591" spans="4:5" s="12" customFormat="1" x14ac:dyDescent="0.2">
      <c r="D591" s="55"/>
      <c r="E591" s="55"/>
    </row>
    <row r="592" spans="4:5" s="12" customFormat="1" x14ac:dyDescent="0.2">
      <c r="D592" s="55"/>
      <c r="E592" s="55"/>
    </row>
    <row r="593" spans="4:5" s="12" customFormat="1" x14ac:dyDescent="0.2">
      <c r="D593" s="55"/>
      <c r="E593" s="55"/>
    </row>
    <row r="594" spans="4:5" s="12" customFormat="1" x14ac:dyDescent="0.2">
      <c r="D594" s="55"/>
      <c r="E594" s="55"/>
    </row>
    <row r="595" spans="4:5" s="12" customFormat="1" x14ac:dyDescent="0.2">
      <c r="D595" s="55"/>
      <c r="E595" s="55"/>
    </row>
    <row r="596" spans="4:5" s="12" customFormat="1" x14ac:dyDescent="0.2">
      <c r="D596" s="55"/>
      <c r="E596" s="55"/>
    </row>
    <row r="597" spans="4:5" s="12" customFormat="1" x14ac:dyDescent="0.2">
      <c r="D597" s="55"/>
      <c r="E597" s="55"/>
    </row>
    <row r="598" spans="4:5" s="12" customFormat="1" x14ac:dyDescent="0.2">
      <c r="D598" s="55"/>
      <c r="E598" s="55"/>
    </row>
    <row r="599" spans="4:5" s="12" customFormat="1" x14ac:dyDescent="0.2">
      <c r="D599" s="55"/>
      <c r="E599" s="55"/>
    </row>
    <row r="600" spans="4:5" s="12" customFormat="1" x14ac:dyDescent="0.2">
      <c r="D600" s="55"/>
      <c r="E600" s="55"/>
    </row>
    <row r="601" spans="4:5" s="12" customFormat="1" x14ac:dyDescent="0.2">
      <c r="D601" s="55"/>
      <c r="E601" s="55"/>
    </row>
    <row r="602" spans="4:5" s="12" customFormat="1" x14ac:dyDescent="0.2">
      <c r="D602" s="55"/>
      <c r="E602" s="55"/>
    </row>
    <row r="603" spans="4:5" s="12" customFormat="1" x14ac:dyDescent="0.2">
      <c r="D603" s="55"/>
      <c r="E603" s="55"/>
    </row>
    <row r="604" spans="4:5" s="12" customFormat="1" x14ac:dyDescent="0.2">
      <c r="D604" s="55"/>
      <c r="E604" s="55"/>
    </row>
    <row r="605" spans="4:5" s="12" customFormat="1" x14ac:dyDescent="0.2">
      <c r="D605" s="55"/>
      <c r="E605" s="55"/>
    </row>
    <row r="606" spans="4:5" s="12" customFormat="1" x14ac:dyDescent="0.2">
      <c r="D606" s="55"/>
      <c r="E606" s="55"/>
    </row>
    <row r="607" spans="4:5" s="12" customFormat="1" x14ac:dyDescent="0.2">
      <c r="D607" s="55"/>
      <c r="E607" s="55"/>
    </row>
    <row r="608" spans="4:5" s="12" customFormat="1" x14ac:dyDescent="0.2">
      <c r="D608" s="55"/>
      <c r="E608" s="55"/>
    </row>
    <row r="609" spans="4:5" s="12" customFormat="1" x14ac:dyDescent="0.2">
      <c r="D609" s="55"/>
      <c r="E609" s="55"/>
    </row>
    <row r="610" spans="4:5" s="12" customFormat="1" x14ac:dyDescent="0.2">
      <c r="D610" s="55"/>
      <c r="E610" s="55"/>
    </row>
    <row r="611" spans="4:5" s="12" customFormat="1" x14ac:dyDescent="0.2">
      <c r="D611" s="55"/>
      <c r="E611" s="55"/>
    </row>
    <row r="612" spans="4:5" s="12" customFormat="1" x14ac:dyDescent="0.2">
      <c r="D612" s="55"/>
      <c r="E612" s="55"/>
    </row>
    <row r="613" spans="4:5" s="12" customFormat="1" x14ac:dyDescent="0.2">
      <c r="D613" s="55"/>
      <c r="E613" s="55"/>
    </row>
    <row r="614" spans="4:5" s="12" customFormat="1" x14ac:dyDescent="0.2">
      <c r="D614" s="55"/>
      <c r="E614" s="55"/>
    </row>
    <row r="615" spans="4:5" s="12" customFormat="1" x14ac:dyDescent="0.2">
      <c r="D615" s="55"/>
      <c r="E615" s="55"/>
    </row>
    <row r="616" spans="4:5" s="12" customFormat="1" x14ac:dyDescent="0.2">
      <c r="D616" s="55"/>
      <c r="E616" s="55"/>
    </row>
    <row r="617" spans="4:5" s="12" customFormat="1" x14ac:dyDescent="0.2">
      <c r="D617" s="55"/>
      <c r="E617" s="55"/>
    </row>
    <row r="618" spans="4:5" s="12" customFormat="1" x14ac:dyDescent="0.2">
      <c r="D618" s="55"/>
      <c r="E618" s="55"/>
    </row>
    <row r="619" spans="4:5" s="12" customFormat="1" x14ac:dyDescent="0.2">
      <c r="D619" s="55"/>
      <c r="E619" s="55"/>
    </row>
    <row r="620" spans="4:5" s="12" customFormat="1" x14ac:dyDescent="0.2">
      <c r="D620" s="55"/>
      <c r="E620" s="55"/>
    </row>
    <row r="621" spans="4:5" s="12" customFormat="1" x14ac:dyDescent="0.2">
      <c r="D621" s="55"/>
      <c r="E621" s="55"/>
    </row>
    <row r="622" spans="4:5" s="12" customFormat="1" x14ac:dyDescent="0.2">
      <c r="D622" s="55"/>
      <c r="E622" s="55"/>
    </row>
    <row r="623" spans="4:5" s="12" customFormat="1" x14ac:dyDescent="0.2">
      <c r="D623" s="55"/>
      <c r="E623" s="55"/>
    </row>
    <row r="624" spans="4:5" s="12" customFormat="1" x14ac:dyDescent="0.2">
      <c r="D624" s="55"/>
      <c r="E624" s="55"/>
    </row>
    <row r="625" spans="4:5" s="12" customFormat="1" x14ac:dyDescent="0.2">
      <c r="D625" s="55"/>
      <c r="E625" s="55"/>
    </row>
    <row r="626" spans="4:5" s="12" customFormat="1" x14ac:dyDescent="0.2">
      <c r="D626" s="55"/>
      <c r="E626" s="55"/>
    </row>
    <row r="627" spans="4:5" s="12" customFormat="1" x14ac:dyDescent="0.2">
      <c r="D627" s="55"/>
      <c r="E627" s="55"/>
    </row>
    <row r="628" spans="4:5" s="12" customFormat="1" x14ac:dyDescent="0.2">
      <c r="D628" s="55"/>
      <c r="E628" s="55"/>
    </row>
    <row r="629" spans="4:5" s="12" customFormat="1" x14ac:dyDescent="0.2">
      <c r="D629" s="55"/>
      <c r="E629" s="55"/>
    </row>
    <row r="630" spans="4:5" s="12" customFormat="1" x14ac:dyDescent="0.2">
      <c r="D630" s="55"/>
      <c r="E630" s="55"/>
    </row>
    <row r="631" spans="4:5" s="12" customFormat="1" x14ac:dyDescent="0.2">
      <c r="D631" s="55"/>
      <c r="E631" s="55"/>
    </row>
    <row r="632" spans="4:5" s="12" customFormat="1" x14ac:dyDescent="0.2">
      <c r="D632" s="55"/>
      <c r="E632" s="55"/>
    </row>
    <row r="633" spans="4:5" s="12" customFormat="1" x14ac:dyDescent="0.2">
      <c r="D633" s="55"/>
      <c r="E633" s="55"/>
    </row>
    <row r="634" spans="4:5" s="12" customFormat="1" x14ac:dyDescent="0.2">
      <c r="D634" s="55"/>
      <c r="E634" s="55"/>
    </row>
    <row r="635" spans="4:5" s="12" customFormat="1" x14ac:dyDescent="0.2">
      <c r="D635" s="55"/>
      <c r="E635" s="55"/>
    </row>
    <row r="636" spans="4:5" s="12" customFormat="1" x14ac:dyDescent="0.2">
      <c r="D636" s="55"/>
      <c r="E636" s="55"/>
    </row>
    <row r="637" spans="4:5" s="12" customFormat="1" x14ac:dyDescent="0.2">
      <c r="D637" s="55"/>
      <c r="E637" s="55"/>
    </row>
    <row r="638" spans="4:5" s="12" customFormat="1" x14ac:dyDescent="0.2">
      <c r="D638" s="55"/>
      <c r="E638" s="55"/>
    </row>
    <row r="639" spans="4:5" s="12" customFormat="1" x14ac:dyDescent="0.2">
      <c r="D639" s="55"/>
      <c r="E639" s="55"/>
    </row>
    <row r="640" spans="4:5" s="12" customFormat="1" x14ac:dyDescent="0.2">
      <c r="D640" s="55"/>
      <c r="E640" s="55"/>
    </row>
    <row r="641" spans="4:5" s="12" customFormat="1" x14ac:dyDescent="0.2">
      <c r="D641" s="55"/>
      <c r="E641" s="55"/>
    </row>
    <row r="642" spans="4:5" s="12" customFormat="1" x14ac:dyDescent="0.2">
      <c r="D642" s="55"/>
      <c r="E642" s="55"/>
    </row>
    <row r="643" spans="4:5" s="12" customFormat="1" x14ac:dyDescent="0.2">
      <c r="D643" s="55"/>
      <c r="E643" s="55"/>
    </row>
    <row r="644" spans="4:5" s="12" customFormat="1" x14ac:dyDescent="0.2">
      <c r="D644" s="55"/>
      <c r="E644" s="55"/>
    </row>
    <row r="645" spans="4:5" s="12" customFormat="1" x14ac:dyDescent="0.2">
      <c r="D645" s="55"/>
      <c r="E645" s="55"/>
    </row>
    <row r="646" spans="4:5" s="12" customFormat="1" x14ac:dyDescent="0.2">
      <c r="D646" s="55"/>
      <c r="E646" s="55"/>
    </row>
    <row r="647" spans="4:5" s="12" customFormat="1" x14ac:dyDescent="0.2">
      <c r="D647" s="55"/>
      <c r="E647" s="55"/>
    </row>
    <row r="648" spans="4:5" s="12" customFormat="1" x14ac:dyDescent="0.2">
      <c r="D648" s="55"/>
      <c r="E648" s="55"/>
    </row>
    <row r="649" spans="4:5" s="12" customFormat="1" x14ac:dyDescent="0.2">
      <c r="D649" s="55"/>
      <c r="E649" s="55"/>
    </row>
    <row r="650" spans="4:5" s="12" customFormat="1" x14ac:dyDescent="0.2">
      <c r="D650" s="55"/>
      <c r="E650" s="55"/>
    </row>
    <row r="651" spans="4:5" s="12" customFormat="1" x14ac:dyDescent="0.2">
      <c r="D651" s="55"/>
      <c r="E651" s="55"/>
    </row>
    <row r="652" spans="4:5" s="12" customFormat="1" x14ac:dyDescent="0.2">
      <c r="D652" s="55"/>
      <c r="E652" s="55"/>
    </row>
    <row r="653" spans="4:5" s="12" customFormat="1" x14ac:dyDescent="0.2">
      <c r="D653" s="55"/>
      <c r="E653" s="55"/>
    </row>
    <row r="654" spans="4:5" s="12" customFormat="1" x14ac:dyDescent="0.2">
      <c r="D654" s="55"/>
      <c r="E654" s="55"/>
    </row>
    <row r="655" spans="4:5" s="12" customFormat="1" x14ac:dyDescent="0.2">
      <c r="D655" s="55"/>
      <c r="E655" s="55"/>
    </row>
    <row r="656" spans="4:5" s="12" customFormat="1" x14ac:dyDescent="0.2">
      <c r="D656" s="55"/>
      <c r="E656" s="55"/>
    </row>
    <row r="657" spans="4:5" s="12" customFormat="1" x14ac:dyDescent="0.2">
      <c r="D657" s="55"/>
      <c r="E657" s="55"/>
    </row>
    <row r="658" spans="4:5" s="12" customFormat="1" x14ac:dyDescent="0.2">
      <c r="D658" s="55"/>
      <c r="E658" s="55"/>
    </row>
    <row r="659" spans="4:5" s="12" customFormat="1" x14ac:dyDescent="0.2">
      <c r="D659" s="55"/>
      <c r="E659" s="55"/>
    </row>
    <row r="660" spans="4:5" s="12" customFormat="1" x14ac:dyDescent="0.2">
      <c r="D660" s="55"/>
      <c r="E660" s="55"/>
    </row>
    <row r="661" spans="4:5" s="12" customFormat="1" x14ac:dyDescent="0.2">
      <c r="D661" s="55"/>
      <c r="E661" s="55"/>
    </row>
    <row r="662" spans="4:5" s="12" customFormat="1" x14ac:dyDescent="0.2">
      <c r="D662" s="55"/>
      <c r="E662" s="55"/>
    </row>
    <row r="663" spans="4:5" s="12" customFormat="1" x14ac:dyDescent="0.2">
      <c r="D663" s="55"/>
      <c r="E663" s="55"/>
    </row>
    <row r="664" spans="4:5" s="12" customFormat="1" x14ac:dyDescent="0.2">
      <c r="D664" s="55"/>
      <c r="E664" s="55"/>
    </row>
    <row r="665" spans="4:5" s="12" customFormat="1" x14ac:dyDescent="0.2">
      <c r="D665" s="55"/>
      <c r="E665" s="55"/>
    </row>
    <row r="666" spans="4:5" s="12" customFormat="1" x14ac:dyDescent="0.2">
      <c r="D666" s="55"/>
      <c r="E666" s="55"/>
    </row>
    <row r="667" spans="4:5" s="12" customFormat="1" x14ac:dyDescent="0.2">
      <c r="D667" s="55"/>
      <c r="E667" s="55"/>
    </row>
    <row r="668" spans="4:5" s="12" customFormat="1" x14ac:dyDescent="0.2">
      <c r="D668" s="55"/>
      <c r="E668" s="55"/>
    </row>
    <row r="669" spans="4:5" s="12" customFormat="1" x14ac:dyDescent="0.2">
      <c r="D669" s="55"/>
      <c r="E669" s="55"/>
    </row>
    <row r="670" spans="4:5" s="12" customFormat="1" x14ac:dyDescent="0.2">
      <c r="D670" s="55"/>
      <c r="E670" s="55"/>
    </row>
    <row r="671" spans="4:5" s="12" customFormat="1" x14ac:dyDescent="0.2">
      <c r="D671" s="55"/>
      <c r="E671" s="55"/>
    </row>
    <row r="672" spans="4:5" s="12" customFormat="1" x14ac:dyDescent="0.2">
      <c r="D672" s="55"/>
      <c r="E672" s="55"/>
    </row>
    <row r="673" spans="4:5" s="12" customFormat="1" x14ac:dyDescent="0.2">
      <c r="D673" s="55"/>
      <c r="E673" s="55"/>
    </row>
    <row r="674" spans="4:5" s="12" customFormat="1" x14ac:dyDescent="0.2">
      <c r="D674" s="55"/>
      <c r="E674" s="55"/>
    </row>
    <row r="675" spans="4:5" s="12" customFormat="1" x14ac:dyDescent="0.2">
      <c r="D675" s="55"/>
      <c r="E675" s="55"/>
    </row>
    <row r="676" spans="4:5" s="12" customFormat="1" x14ac:dyDescent="0.2">
      <c r="D676" s="55"/>
      <c r="E676" s="55"/>
    </row>
    <row r="677" spans="4:5" s="12" customFormat="1" x14ac:dyDescent="0.2">
      <c r="D677" s="55"/>
      <c r="E677" s="55"/>
    </row>
    <row r="678" spans="4:5" s="12" customFormat="1" x14ac:dyDescent="0.2">
      <c r="D678" s="55"/>
      <c r="E678" s="55"/>
    </row>
    <row r="679" spans="4:5" s="12" customFormat="1" x14ac:dyDescent="0.2">
      <c r="D679" s="55"/>
      <c r="E679" s="55"/>
    </row>
    <row r="680" spans="4:5" s="12" customFormat="1" x14ac:dyDescent="0.2">
      <c r="D680" s="55"/>
      <c r="E680" s="55"/>
    </row>
    <row r="681" spans="4:5" s="12" customFormat="1" x14ac:dyDescent="0.2">
      <c r="D681" s="55"/>
      <c r="E681" s="55"/>
    </row>
    <row r="682" spans="4:5" s="12" customFormat="1" x14ac:dyDescent="0.2">
      <c r="D682" s="55"/>
      <c r="E682" s="55"/>
    </row>
    <row r="683" spans="4:5" s="12" customFormat="1" x14ac:dyDescent="0.2">
      <c r="D683" s="55"/>
      <c r="E683" s="55"/>
    </row>
    <row r="684" spans="4:5" s="12" customFormat="1" x14ac:dyDescent="0.2">
      <c r="D684" s="55"/>
      <c r="E684" s="55"/>
    </row>
    <row r="685" spans="4:5" s="12" customFormat="1" x14ac:dyDescent="0.2">
      <c r="D685" s="55"/>
      <c r="E685" s="55"/>
    </row>
    <row r="686" spans="4:5" s="12" customFormat="1" x14ac:dyDescent="0.2">
      <c r="D686" s="55"/>
      <c r="E686" s="55"/>
    </row>
    <row r="687" spans="4:5" s="12" customFormat="1" x14ac:dyDescent="0.2">
      <c r="D687" s="55"/>
      <c r="E687" s="55"/>
    </row>
    <row r="688" spans="4:5" s="12" customFormat="1" x14ac:dyDescent="0.2">
      <c r="D688" s="55"/>
      <c r="E688" s="55"/>
    </row>
    <row r="689" spans="4:5" s="12" customFormat="1" x14ac:dyDescent="0.2">
      <c r="D689" s="55"/>
      <c r="E689" s="55"/>
    </row>
    <row r="690" spans="4:5" s="12" customFormat="1" x14ac:dyDescent="0.2">
      <c r="D690" s="55"/>
      <c r="E690" s="55"/>
    </row>
    <row r="691" spans="4:5" s="12" customFormat="1" x14ac:dyDescent="0.2">
      <c r="D691" s="55"/>
      <c r="E691" s="55"/>
    </row>
    <row r="692" spans="4:5" s="12" customFormat="1" x14ac:dyDescent="0.2">
      <c r="D692" s="55"/>
      <c r="E692" s="55"/>
    </row>
    <row r="693" spans="4:5" s="12" customFormat="1" x14ac:dyDescent="0.2">
      <c r="D693" s="55"/>
      <c r="E693" s="55"/>
    </row>
    <row r="694" spans="4:5" s="12" customFormat="1" x14ac:dyDescent="0.2">
      <c r="D694" s="55"/>
      <c r="E694" s="55"/>
    </row>
    <row r="695" spans="4:5" s="12" customFormat="1" x14ac:dyDescent="0.2">
      <c r="D695" s="55"/>
      <c r="E695" s="55"/>
    </row>
    <row r="696" spans="4:5" s="12" customFormat="1" x14ac:dyDescent="0.2">
      <c r="D696" s="55"/>
      <c r="E696" s="55"/>
    </row>
    <row r="697" spans="4:5" s="12" customFormat="1" x14ac:dyDescent="0.2">
      <c r="D697" s="55"/>
      <c r="E697" s="55"/>
    </row>
    <row r="698" spans="4:5" s="12" customFormat="1" x14ac:dyDescent="0.2">
      <c r="D698" s="55"/>
      <c r="E698" s="55"/>
    </row>
    <row r="699" spans="4:5" s="12" customFormat="1" x14ac:dyDescent="0.2">
      <c r="D699" s="55"/>
      <c r="E699" s="55"/>
    </row>
    <row r="700" spans="4:5" s="12" customFormat="1" x14ac:dyDescent="0.2">
      <c r="D700" s="55"/>
      <c r="E700" s="55"/>
    </row>
    <row r="701" spans="4:5" s="12" customFormat="1" x14ac:dyDescent="0.2">
      <c r="D701" s="55"/>
      <c r="E701" s="55"/>
    </row>
    <row r="702" spans="4:5" s="12" customFormat="1" x14ac:dyDescent="0.2">
      <c r="D702" s="55"/>
      <c r="E702" s="55"/>
    </row>
    <row r="703" spans="4:5" s="12" customFormat="1" x14ac:dyDescent="0.2">
      <c r="D703" s="55"/>
      <c r="E703" s="55"/>
    </row>
    <row r="704" spans="4:5" s="12" customFormat="1" x14ac:dyDescent="0.2">
      <c r="D704" s="55"/>
      <c r="E704" s="55"/>
    </row>
    <row r="705" spans="4:5" s="12" customFormat="1" x14ac:dyDescent="0.2">
      <c r="D705" s="55"/>
      <c r="E705" s="55"/>
    </row>
    <row r="706" spans="4:5" s="12" customFormat="1" x14ac:dyDescent="0.2">
      <c r="D706" s="55"/>
      <c r="E706" s="55"/>
    </row>
    <row r="707" spans="4:5" s="12" customFormat="1" x14ac:dyDescent="0.2">
      <c r="D707" s="55"/>
      <c r="E707" s="55"/>
    </row>
    <row r="708" spans="4:5" s="12" customFormat="1" x14ac:dyDescent="0.2">
      <c r="D708" s="55"/>
      <c r="E708" s="55"/>
    </row>
    <row r="709" spans="4:5" s="12" customFormat="1" x14ac:dyDescent="0.2">
      <c r="D709" s="55"/>
      <c r="E709" s="55"/>
    </row>
    <row r="710" spans="4:5" s="12" customFormat="1" x14ac:dyDescent="0.2">
      <c r="D710" s="55"/>
      <c r="E710" s="55"/>
    </row>
    <row r="711" spans="4:5" s="12" customFormat="1" x14ac:dyDescent="0.2">
      <c r="D711" s="55"/>
      <c r="E711" s="55"/>
    </row>
    <row r="712" spans="4:5" s="12" customFormat="1" x14ac:dyDescent="0.2">
      <c r="D712" s="55"/>
      <c r="E712" s="55"/>
    </row>
    <row r="713" spans="4:5" s="12" customFormat="1" x14ac:dyDescent="0.2">
      <c r="D713" s="55"/>
      <c r="E713" s="55"/>
    </row>
    <row r="714" spans="4:5" s="12" customFormat="1" x14ac:dyDescent="0.2">
      <c r="D714" s="55"/>
      <c r="E714" s="55"/>
    </row>
    <row r="715" spans="4:5" s="12" customFormat="1" x14ac:dyDescent="0.2">
      <c r="D715" s="55"/>
      <c r="E715" s="55"/>
    </row>
    <row r="716" spans="4:5" s="12" customFormat="1" x14ac:dyDescent="0.2">
      <c r="D716" s="55"/>
      <c r="E716" s="55"/>
    </row>
    <row r="717" spans="4:5" s="12" customFormat="1" x14ac:dyDescent="0.2">
      <c r="D717" s="55"/>
      <c r="E717" s="55"/>
    </row>
    <row r="718" spans="4:5" s="12" customFormat="1" x14ac:dyDescent="0.2">
      <c r="D718" s="55"/>
      <c r="E718" s="55"/>
    </row>
    <row r="719" spans="4:5" s="12" customFormat="1" x14ac:dyDescent="0.2">
      <c r="D719" s="55"/>
      <c r="E719" s="55"/>
    </row>
    <row r="720" spans="4:5" s="12" customFormat="1" x14ac:dyDescent="0.2">
      <c r="D720" s="55"/>
      <c r="E720" s="55"/>
    </row>
    <row r="721" spans="4:5" s="12" customFormat="1" x14ac:dyDescent="0.2">
      <c r="D721" s="55"/>
      <c r="E721" s="55"/>
    </row>
    <row r="722" spans="4:5" s="12" customFormat="1" x14ac:dyDescent="0.2">
      <c r="D722" s="55"/>
      <c r="E722" s="55"/>
    </row>
    <row r="723" spans="4:5" s="12" customFormat="1" x14ac:dyDescent="0.2">
      <c r="D723" s="55"/>
      <c r="E723" s="55"/>
    </row>
    <row r="724" spans="4:5" s="12" customFormat="1" x14ac:dyDescent="0.2">
      <c r="D724" s="55"/>
      <c r="E724" s="55"/>
    </row>
    <row r="725" spans="4:5" s="12" customFormat="1" x14ac:dyDescent="0.2">
      <c r="D725" s="55"/>
      <c r="E725" s="55"/>
    </row>
    <row r="726" spans="4:5" s="12" customFormat="1" x14ac:dyDescent="0.2">
      <c r="D726" s="55"/>
      <c r="E726" s="55"/>
    </row>
    <row r="727" spans="4:5" s="12" customFormat="1" x14ac:dyDescent="0.2">
      <c r="D727" s="55"/>
      <c r="E727" s="55"/>
    </row>
    <row r="728" spans="4:5" s="12" customFormat="1" x14ac:dyDescent="0.2">
      <c r="D728" s="55"/>
      <c r="E728" s="55"/>
    </row>
    <row r="729" spans="4:5" s="12" customFormat="1" x14ac:dyDescent="0.2">
      <c r="D729" s="55"/>
      <c r="E729" s="55"/>
    </row>
    <row r="730" spans="4:5" s="12" customFormat="1" x14ac:dyDescent="0.2">
      <c r="D730" s="55"/>
      <c r="E730" s="55"/>
    </row>
    <row r="731" spans="4:5" s="12" customFormat="1" x14ac:dyDescent="0.2">
      <c r="D731" s="55"/>
      <c r="E731" s="55"/>
    </row>
    <row r="732" spans="4:5" s="12" customFormat="1" x14ac:dyDescent="0.2">
      <c r="D732" s="55"/>
      <c r="E732" s="55"/>
    </row>
    <row r="733" spans="4:5" s="12" customFormat="1" x14ac:dyDescent="0.2">
      <c r="D733" s="55"/>
      <c r="E733" s="55"/>
    </row>
    <row r="734" spans="4:5" s="12" customFormat="1" x14ac:dyDescent="0.2">
      <c r="D734" s="55"/>
      <c r="E734" s="55"/>
    </row>
    <row r="735" spans="4:5" s="12" customFormat="1" x14ac:dyDescent="0.2">
      <c r="D735" s="55"/>
      <c r="E735" s="55"/>
    </row>
    <row r="736" spans="4:5" s="12" customFormat="1" x14ac:dyDescent="0.2">
      <c r="D736" s="55"/>
      <c r="E736" s="55"/>
    </row>
    <row r="737" spans="4:5" s="12" customFormat="1" x14ac:dyDescent="0.2">
      <c r="D737" s="55"/>
      <c r="E737" s="55"/>
    </row>
    <row r="738" spans="4:5" s="12" customFormat="1" x14ac:dyDescent="0.2">
      <c r="D738" s="55"/>
      <c r="E738" s="55"/>
    </row>
    <row r="739" spans="4:5" s="12" customFormat="1" x14ac:dyDescent="0.2">
      <c r="D739" s="55"/>
      <c r="E739" s="55"/>
    </row>
    <row r="740" spans="4:5" s="12" customFormat="1" x14ac:dyDescent="0.2">
      <c r="D740" s="55"/>
      <c r="E740" s="55"/>
    </row>
    <row r="741" spans="4:5" s="12" customFormat="1" x14ac:dyDescent="0.2">
      <c r="D741" s="55"/>
      <c r="E741" s="55"/>
    </row>
    <row r="742" spans="4:5" s="12" customFormat="1" x14ac:dyDescent="0.2">
      <c r="D742" s="55"/>
      <c r="E742" s="55"/>
    </row>
    <row r="743" spans="4:5" s="12" customFormat="1" x14ac:dyDescent="0.2">
      <c r="D743" s="55"/>
      <c r="E743" s="55"/>
    </row>
    <row r="744" spans="4:5" s="12" customFormat="1" x14ac:dyDescent="0.2">
      <c r="D744" s="55"/>
      <c r="E744" s="55"/>
    </row>
    <row r="745" spans="4:5" s="12" customFormat="1" x14ac:dyDescent="0.2">
      <c r="D745" s="55"/>
      <c r="E745" s="55"/>
    </row>
    <row r="746" spans="4:5" s="12" customFormat="1" x14ac:dyDescent="0.2">
      <c r="D746" s="55"/>
      <c r="E746" s="55"/>
    </row>
    <row r="747" spans="4:5" s="12" customFormat="1" x14ac:dyDescent="0.2">
      <c r="D747" s="55"/>
      <c r="E747" s="55"/>
    </row>
    <row r="748" spans="4:5" s="12" customFormat="1" x14ac:dyDescent="0.2">
      <c r="D748" s="55"/>
      <c r="E748" s="55"/>
    </row>
    <row r="749" spans="4:5" s="12" customFormat="1" x14ac:dyDescent="0.2">
      <c r="D749" s="55"/>
      <c r="E749" s="55"/>
    </row>
    <row r="750" spans="4:5" s="12" customFormat="1" x14ac:dyDescent="0.2">
      <c r="D750" s="55"/>
      <c r="E750" s="55"/>
    </row>
    <row r="751" spans="4:5" s="12" customFormat="1" x14ac:dyDescent="0.2">
      <c r="D751" s="55"/>
      <c r="E751" s="55"/>
    </row>
    <row r="752" spans="4:5" s="12" customFormat="1" x14ac:dyDescent="0.2">
      <c r="D752" s="55"/>
      <c r="E752" s="55"/>
    </row>
    <row r="753" spans="4:5" s="12" customFormat="1" x14ac:dyDescent="0.2">
      <c r="D753" s="55"/>
      <c r="E753" s="55"/>
    </row>
    <row r="754" spans="4:5" s="12" customFormat="1" x14ac:dyDescent="0.2">
      <c r="D754" s="55"/>
      <c r="E754" s="55"/>
    </row>
    <row r="755" spans="4:5" s="12" customFormat="1" x14ac:dyDescent="0.2">
      <c r="D755" s="55"/>
      <c r="E755" s="55"/>
    </row>
    <row r="756" spans="4:5" s="12" customFormat="1" x14ac:dyDescent="0.2">
      <c r="D756" s="55"/>
      <c r="E756" s="55"/>
    </row>
    <row r="757" spans="4:5" s="12" customFormat="1" x14ac:dyDescent="0.2">
      <c r="D757" s="55"/>
      <c r="E757" s="55"/>
    </row>
    <row r="758" spans="4:5" s="12" customFormat="1" x14ac:dyDescent="0.2">
      <c r="D758" s="55"/>
      <c r="E758" s="55"/>
    </row>
    <row r="759" spans="4:5" s="12" customFormat="1" x14ac:dyDescent="0.2">
      <c r="D759" s="55"/>
      <c r="E759" s="55"/>
    </row>
    <row r="760" spans="4:5" s="12" customFormat="1" x14ac:dyDescent="0.2">
      <c r="D760" s="55"/>
      <c r="E760" s="55"/>
    </row>
    <row r="761" spans="4:5" s="12" customFormat="1" x14ac:dyDescent="0.2">
      <c r="D761" s="55"/>
      <c r="E761" s="55"/>
    </row>
    <row r="762" spans="4:5" s="12" customFormat="1" x14ac:dyDescent="0.2">
      <c r="D762" s="55"/>
      <c r="E762" s="55"/>
    </row>
    <row r="763" spans="4:5" s="12" customFormat="1" x14ac:dyDescent="0.2">
      <c r="D763" s="55"/>
      <c r="E763" s="55"/>
    </row>
    <row r="764" spans="4:5" s="12" customFormat="1" x14ac:dyDescent="0.2">
      <c r="D764" s="55"/>
      <c r="E764" s="55"/>
    </row>
    <row r="765" spans="4:5" s="12" customFormat="1" x14ac:dyDescent="0.2">
      <c r="D765" s="55"/>
      <c r="E765" s="55"/>
    </row>
    <row r="766" spans="4:5" s="12" customFormat="1" x14ac:dyDescent="0.2">
      <c r="D766" s="55"/>
      <c r="E766" s="55"/>
    </row>
    <row r="767" spans="4:5" s="12" customFormat="1" x14ac:dyDescent="0.2">
      <c r="D767" s="55"/>
      <c r="E767" s="55"/>
    </row>
    <row r="768" spans="4:5" s="12" customFormat="1" x14ac:dyDescent="0.2">
      <c r="D768" s="55"/>
      <c r="E768" s="55"/>
    </row>
    <row r="769" spans="4:5" s="12" customFormat="1" x14ac:dyDescent="0.2">
      <c r="D769" s="55"/>
      <c r="E769" s="55"/>
    </row>
    <row r="770" spans="4:5" s="12" customFormat="1" x14ac:dyDescent="0.2">
      <c r="D770" s="55"/>
      <c r="E770" s="55"/>
    </row>
    <row r="771" spans="4:5" s="12" customFormat="1" x14ac:dyDescent="0.2">
      <c r="D771" s="55"/>
      <c r="E771" s="55"/>
    </row>
    <row r="772" spans="4:5" s="12" customFormat="1" x14ac:dyDescent="0.2">
      <c r="D772" s="55"/>
      <c r="E772" s="55"/>
    </row>
    <row r="773" spans="4:5" s="12" customFormat="1" x14ac:dyDescent="0.2">
      <c r="D773" s="55"/>
      <c r="E773" s="55"/>
    </row>
    <row r="774" spans="4:5" s="12" customFormat="1" x14ac:dyDescent="0.2">
      <c r="D774" s="55"/>
      <c r="E774" s="55"/>
    </row>
    <row r="775" spans="4:5" s="12" customFormat="1" x14ac:dyDescent="0.2">
      <c r="D775" s="55"/>
      <c r="E775" s="55"/>
    </row>
    <row r="776" spans="4:5" s="12" customFormat="1" x14ac:dyDescent="0.2">
      <c r="D776" s="55"/>
      <c r="E776" s="55"/>
    </row>
    <row r="777" spans="4:5" s="12" customFormat="1" x14ac:dyDescent="0.2">
      <c r="D777" s="55"/>
      <c r="E777" s="55"/>
    </row>
    <row r="778" spans="4:5" s="12" customFormat="1" x14ac:dyDescent="0.2">
      <c r="D778" s="55"/>
      <c r="E778" s="55"/>
    </row>
    <row r="779" spans="4:5" s="12" customFormat="1" x14ac:dyDescent="0.2">
      <c r="D779" s="55"/>
      <c r="E779" s="55"/>
    </row>
    <row r="780" spans="4:5" s="12" customFormat="1" x14ac:dyDescent="0.2">
      <c r="D780" s="55"/>
      <c r="E780" s="55"/>
    </row>
    <row r="781" spans="4:5" s="12" customFormat="1" x14ac:dyDescent="0.2">
      <c r="D781" s="55"/>
      <c r="E781" s="55"/>
    </row>
    <row r="782" spans="4:5" s="12" customFormat="1" x14ac:dyDescent="0.2">
      <c r="D782" s="55"/>
      <c r="E782" s="55"/>
    </row>
    <row r="783" spans="4:5" s="12" customFormat="1" x14ac:dyDescent="0.2">
      <c r="D783" s="55"/>
      <c r="E783" s="55"/>
    </row>
    <row r="784" spans="4:5" s="12" customFormat="1" x14ac:dyDescent="0.2">
      <c r="D784" s="55"/>
      <c r="E784" s="55"/>
    </row>
    <row r="785" spans="4:5" s="12" customFormat="1" x14ac:dyDescent="0.2">
      <c r="D785" s="55"/>
      <c r="E785" s="55"/>
    </row>
    <row r="786" spans="4:5" s="12" customFormat="1" x14ac:dyDescent="0.2">
      <c r="D786" s="55"/>
      <c r="E786" s="55"/>
    </row>
    <row r="787" spans="4:5" s="12" customFormat="1" x14ac:dyDescent="0.2">
      <c r="D787" s="55"/>
      <c r="E787" s="55"/>
    </row>
    <row r="788" spans="4:5" s="12" customFormat="1" x14ac:dyDescent="0.2">
      <c r="D788" s="55"/>
      <c r="E788" s="55"/>
    </row>
    <row r="789" spans="4:5" s="12" customFormat="1" x14ac:dyDescent="0.2">
      <c r="D789" s="55"/>
      <c r="E789" s="55"/>
    </row>
    <row r="790" spans="4:5" s="12" customFormat="1" x14ac:dyDescent="0.2">
      <c r="D790" s="55"/>
      <c r="E790" s="55"/>
    </row>
    <row r="791" spans="4:5" s="12" customFormat="1" x14ac:dyDescent="0.2">
      <c r="D791" s="55"/>
      <c r="E791" s="55"/>
    </row>
    <row r="792" spans="4:5" s="12" customFormat="1" x14ac:dyDescent="0.2">
      <c r="D792" s="55"/>
      <c r="E792" s="55"/>
    </row>
    <row r="793" spans="4:5" s="12" customFormat="1" x14ac:dyDescent="0.2">
      <c r="D793" s="55"/>
      <c r="E793" s="55"/>
    </row>
    <row r="794" spans="4:5" s="12" customFormat="1" x14ac:dyDescent="0.2">
      <c r="D794" s="55"/>
      <c r="E794" s="55"/>
    </row>
    <row r="795" spans="4:5" s="12" customFormat="1" x14ac:dyDescent="0.2">
      <c r="D795" s="55"/>
      <c r="E795" s="55"/>
    </row>
    <row r="796" spans="4:5" s="12" customFormat="1" x14ac:dyDescent="0.2">
      <c r="D796" s="55"/>
      <c r="E796" s="55"/>
    </row>
    <row r="797" spans="4:5" s="12" customFormat="1" x14ac:dyDescent="0.2">
      <c r="D797" s="55"/>
      <c r="E797" s="55"/>
    </row>
    <row r="798" spans="4:5" s="12" customFormat="1" x14ac:dyDescent="0.2">
      <c r="D798" s="55"/>
      <c r="E798" s="55"/>
    </row>
    <row r="799" spans="4:5" s="12" customFormat="1" x14ac:dyDescent="0.2">
      <c r="D799" s="55"/>
      <c r="E799" s="55"/>
    </row>
    <row r="800" spans="4:5" s="12" customFormat="1" x14ac:dyDescent="0.2">
      <c r="D800" s="55"/>
      <c r="E800" s="55"/>
    </row>
    <row r="801" spans="4:5" s="12" customFormat="1" x14ac:dyDescent="0.2">
      <c r="D801" s="55"/>
      <c r="E801" s="55"/>
    </row>
    <row r="802" spans="4:5" s="12" customFormat="1" x14ac:dyDescent="0.2">
      <c r="D802" s="55"/>
      <c r="E802" s="55"/>
    </row>
    <row r="803" spans="4:5" s="12" customFormat="1" x14ac:dyDescent="0.2">
      <c r="D803" s="55"/>
      <c r="E803" s="55"/>
    </row>
    <row r="804" spans="4:5" s="12" customFormat="1" x14ac:dyDescent="0.2">
      <c r="D804" s="55"/>
      <c r="E804" s="55"/>
    </row>
    <row r="805" spans="4:5" s="12" customFormat="1" x14ac:dyDescent="0.2">
      <c r="D805" s="55"/>
      <c r="E805" s="55"/>
    </row>
    <row r="806" spans="4:5" s="12" customFormat="1" x14ac:dyDescent="0.2">
      <c r="D806" s="55"/>
      <c r="E806" s="55"/>
    </row>
    <row r="807" spans="4:5" s="12" customFormat="1" x14ac:dyDescent="0.2">
      <c r="D807" s="55"/>
      <c r="E807" s="55"/>
    </row>
    <row r="808" spans="4:5" s="12" customFormat="1" x14ac:dyDescent="0.2">
      <c r="D808" s="55"/>
      <c r="E808" s="55"/>
    </row>
    <row r="809" spans="4:5" s="12" customFormat="1" x14ac:dyDescent="0.2">
      <c r="D809" s="55"/>
      <c r="E809" s="55"/>
    </row>
    <row r="810" spans="4:5" s="12" customFormat="1" x14ac:dyDescent="0.2">
      <c r="D810" s="55"/>
      <c r="E810" s="55"/>
    </row>
    <row r="811" spans="4:5" s="12" customFormat="1" x14ac:dyDescent="0.2">
      <c r="D811" s="55"/>
      <c r="E811" s="55"/>
    </row>
    <row r="812" spans="4:5" s="12" customFormat="1" x14ac:dyDescent="0.2">
      <c r="D812" s="55"/>
      <c r="E812" s="55"/>
    </row>
    <row r="813" spans="4:5" s="12" customFormat="1" x14ac:dyDescent="0.2">
      <c r="D813" s="55"/>
      <c r="E813" s="55"/>
    </row>
    <row r="814" spans="4:5" s="12" customFormat="1" x14ac:dyDescent="0.2">
      <c r="D814" s="55"/>
      <c r="E814" s="55"/>
    </row>
    <row r="815" spans="4:5" s="12" customFormat="1" x14ac:dyDescent="0.2">
      <c r="D815" s="55"/>
      <c r="E815" s="55"/>
    </row>
    <row r="816" spans="4:5" s="12" customFormat="1" x14ac:dyDescent="0.2">
      <c r="D816" s="55"/>
      <c r="E816" s="55"/>
    </row>
    <row r="817" spans="4:5" s="12" customFormat="1" x14ac:dyDescent="0.2">
      <c r="D817" s="55"/>
      <c r="E817" s="55"/>
    </row>
    <row r="818" spans="4:5" s="12" customFormat="1" x14ac:dyDescent="0.2">
      <c r="D818" s="55"/>
      <c r="E818" s="55"/>
    </row>
    <row r="819" spans="4:5" s="12" customFormat="1" x14ac:dyDescent="0.2">
      <c r="D819" s="55"/>
      <c r="E819" s="55"/>
    </row>
    <row r="820" spans="4:5" s="12" customFormat="1" x14ac:dyDescent="0.2">
      <c r="D820" s="55"/>
      <c r="E820" s="55"/>
    </row>
    <row r="821" spans="4:5" s="12" customFormat="1" x14ac:dyDescent="0.2">
      <c r="D821" s="55"/>
      <c r="E821" s="55"/>
    </row>
    <row r="822" spans="4:5" s="12" customFormat="1" x14ac:dyDescent="0.2">
      <c r="D822" s="55"/>
      <c r="E822" s="55"/>
    </row>
    <row r="823" spans="4:5" s="12" customFormat="1" x14ac:dyDescent="0.2">
      <c r="D823" s="55"/>
      <c r="E823" s="55"/>
    </row>
    <row r="824" spans="4:5" s="12" customFormat="1" x14ac:dyDescent="0.2">
      <c r="D824" s="55"/>
      <c r="E824" s="55"/>
    </row>
    <row r="825" spans="4:5" s="12" customFormat="1" x14ac:dyDescent="0.2">
      <c r="D825" s="55"/>
      <c r="E825" s="55"/>
    </row>
    <row r="826" spans="4:5" s="12" customFormat="1" x14ac:dyDescent="0.2">
      <c r="D826" s="55"/>
      <c r="E826" s="55"/>
    </row>
    <row r="827" spans="4:5" s="12" customFormat="1" x14ac:dyDescent="0.2">
      <c r="D827" s="55"/>
      <c r="E827" s="55"/>
    </row>
    <row r="828" spans="4:5" s="12" customFormat="1" x14ac:dyDescent="0.2">
      <c r="D828" s="55"/>
      <c r="E828" s="55"/>
    </row>
    <row r="829" spans="4:5" s="12" customFormat="1" x14ac:dyDescent="0.2">
      <c r="D829" s="55"/>
      <c r="E829" s="55"/>
    </row>
    <row r="830" spans="4:5" s="12" customFormat="1" x14ac:dyDescent="0.2">
      <c r="D830" s="55"/>
      <c r="E830" s="55"/>
    </row>
    <row r="831" spans="4:5" s="12" customFormat="1" x14ac:dyDescent="0.2">
      <c r="D831" s="55"/>
      <c r="E831" s="55"/>
    </row>
    <row r="832" spans="4:5" s="12" customFormat="1" x14ac:dyDescent="0.2">
      <c r="D832" s="55"/>
      <c r="E832" s="55"/>
    </row>
    <row r="833" spans="4:5" s="12" customFormat="1" x14ac:dyDescent="0.2">
      <c r="D833" s="55"/>
      <c r="E833" s="55"/>
    </row>
    <row r="834" spans="4:5" s="12" customFormat="1" x14ac:dyDescent="0.2">
      <c r="D834" s="55"/>
      <c r="E834" s="55"/>
    </row>
    <row r="835" spans="4:5" s="12" customFormat="1" x14ac:dyDescent="0.2">
      <c r="D835" s="55"/>
      <c r="E835" s="55"/>
    </row>
    <row r="836" spans="4:5" s="12" customFormat="1" x14ac:dyDescent="0.2">
      <c r="D836" s="55"/>
      <c r="E836" s="55"/>
    </row>
    <row r="837" spans="4:5" s="12" customFormat="1" x14ac:dyDescent="0.2">
      <c r="D837" s="55"/>
      <c r="E837" s="55"/>
    </row>
    <row r="838" spans="4:5" s="12" customFormat="1" x14ac:dyDescent="0.2">
      <c r="D838" s="55"/>
      <c r="E838" s="55"/>
    </row>
    <row r="839" spans="4:5" s="12" customFormat="1" x14ac:dyDescent="0.2">
      <c r="D839" s="55"/>
      <c r="E839" s="55"/>
    </row>
    <row r="840" spans="4:5" s="12" customFormat="1" x14ac:dyDescent="0.2">
      <c r="D840" s="55"/>
      <c r="E840" s="55"/>
    </row>
    <row r="841" spans="4:5" s="12" customFormat="1" x14ac:dyDescent="0.2">
      <c r="D841" s="55"/>
      <c r="E841" s="55"/>
    </row>
    <row r="842" spans="4:5" s="12" customFormat="1" x14ac:dyDescent="0.2">
      <c r="D842" s="55"/>
      <c r="E842" s="55"/>
    </row>
    <row r="843" spans="4:5" s="12" customFormat="1" x14ac:dyDescent="0.2">
      <c r="D843" s="55"/>
      <c r="E843" s="55"/>
    </row>
    <row r="844" spans="4:5" s="12" customFormat="1" x14ac:dyDescent="0.2">
      <c r="D844" s="55"/>
      <c r="E844" s="55"/>
    </row>
    <row r="845" spans="4:5" s="12" customFormat="1" x14ac:dyDescent="0.2">
      <c r="D845" s="55"/>
      <c r="E845" s="55"/>
    </row>
    <row r="846" spans="4:5" s="12" customFormat="1" x14ac:dyDescent="0.2">
      <c r="D846" s="55"/>
      <c r="E846" s="55"/>
    </row>
    <row r="847" spans="4:5" s="12" customFormat="1" x14ac:dyDescent="0.2">
      <c r="D847" s="55"/>
      <c r="E847" s="55"/>
    </row>
    <row r="848" spans="4:5" s="12" customFormat="1" x14ac:dyDescent="0.2">
      <c r="D848" s="55"/>
      <c r="E848" s="55"/>
    </row>
    <row r="849" spans="4:5" s="12" customFormat="1" x14ac:dyDescent="0.2">
      <c r="D849" s="55"/>
      <c r="E849" s="55"/>
    </row>
    <row r="850" spans="4:5" s="12" customFormat="1" x14ac:dyDescent="0.2">
      <c r="D850" s="55"/>
      <c r="E850" s="55"/>
    </row>
    <row r="851" spans="4:5" s="12" customFormat="1" x14ac:dyDescent="0.2">
      <c r="D851" s="55"/>
      <c r="E851" s="55"/>
    </row>
    <row r="852" spans="4:5" s="12" customFormat="1" x14ac:dyDescent="0.2">
      <c r="D852" s="55"/>
      <c r="E852" s="55"/>
    </row>
  </sheetData>
  <mergeCells count="20">
    <mergeCell ref="B43:E43"/>
    <mergeCell ref="A35:E35"/>
    <mergeCell ref="B36:E36"/>
    <mergeCell ref="B37:E37"/>
    <mergeCell ref="B38:E38"/>
    <mergeCell ref="B39:E39"/>
    <mergeCell ref="B40:E40"/>
    <mergeCell ref="B2:E2"/>
    <mergeCell ref="B3:E3"/>
    <mergeCell ref="B41:E41"/>
    <mergeCell ref="B42:E42"/>
    <mergeCell ref="B32:E32"/>
    <mergeCell ref="B29:E29"/>
    <mergeCell ref="B30:E30"/>
    <mergeCell ref="B31:E31"/>
    <mergeCell ref="B13:D13"/>
    <mergeCell ref="B17:D17"/>
    <mergeCell ref="B21:D21"/>
    <mergeCell ref="B27:D27"/>
    <mergeCell ref="B28:D28"/>
  </mergeCells>
  <printOptions horizontalCentered="1"/>
  <pageMargins left="0.25" right="0.25" top="0.5" bottom="1" header="0" footer="0.3"/>
  <pageSetup orientation="portrait" r:id="rId1"/>
  <headerFooter>
    <oddFooter>&amp;L&amp;10RFP for Computer Aided Dispatch Software, Hardware, and 
Implementation and Maintenance Services
MOBILE DATA SYSTEM COST PROPOSAL FORMS&amp;R&amp;P of &amp;N</oddFooter>
  </headerFooter>
  <rowBreaks count="1" manualBreakCount="1">
    <brk id="3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61"/>
  <sheetViews>
    <sheetView zoomScaleNormal="100" workbookViewId="0">
      <selection activeCell="H14" sqref="H14"/>
    </sheetView>
  </sheetViews>
  <sheetFormatPr defaultColWidth="9.28515625" defaultRowHeight="15" x14ac:dyDescent="0.25"/>
  <cols>
    <col min="1" max="1" width="3.7109375" style="9" customWidth="1"/>
    <col min="2" max="2" width="51.7109375" style="10" customWidth="1"/>
    <col min="3" max="5" width="15.7109375" style="10" customWidth="1"/>
    <col min="6" max="16384" width="9.28515625" style="10"/>
  </cols>
  <sheetData>
    <row r="1" spans="1:14" ht="15.75" thickBot="1" x14ac:dyDescent="0.3"/>
    <row r="2" spans="1:14" ht="60" customHeight="1" thickBot="1" x14ac:dyDescent="0.3">
      <c r="A2" s="18"/>
      <c r="B2" s="318" t="s">
        <v>123</v>
      </c>
      <c r="C2" s="319"/>
      <c r="D2" s="319"/>
      <c r="E2" s="320"/>
    </row>
    <row r="3" spans="1:14" s="8" customFormat="1" ht="16.5" thickTop="1" x14ac:dyDescent="0.25">
      <c r="A3" s="30"/>
      <c r="B3" s="288" t="s">
        <v>39</v>
      </c>
      <c r="C3" s="289"/>
      <c r="D3" s="289"/>
      <c r="E3" s="290"/>
      <c r="F3" s="11"/>
    </row>
    <row r="4" spans="1:14" s="47" customFormat="1" ht="30.75" thickBot="1" x14ac:dyDescent="0.3">
      <c r="A4" s="48"/>
      <c r="B4" s="186" t="s">
        <v>0</v>
      </c>
      <c r="C4" s="187" t="s">
        <v>69</v>
      </c>
      <c r="D4" s="187" t="s">
        <v>70</v>
      </c>
      <c r="E4" s="188" t="s">
        <v>72</v>
      </c>
    </row>
    <row r="5" spans="1:14" s="8" customFormat="1" ht="15" customHeight="1" x14ac:dyDescent="0.25">
      <c r="A5" s="92"/>
      <c r="B5" s="117" t="s">
        <v>85</v>
      </c>
      <c r="C5" s="118"/>
      <c r="D5" s="118"/>
      <c r="E5" s="119"/>
      <c r="L5" s="11"/>
    </row>
    <row r="6" spans="1:14" s="8" customFormat="1" x14ac:dyDescent="0.25">
      <c r="A6" s="31"/>
      <c r="B6" s="206" t="s">
        <v>127</v>
      </c>
      <c r="C6" s="93">
        <v>0</v>
      </c>
      <c r="D6" s="93">
        <v>0</v>
      </c>
      <c r="E6" s="120">
        <f t="shared" ref="E6:E18" si="0">C6+D6</f>
        <v>0</v>
      </c>
      <c r="L6" s="11"/>
      <c r="M6" s="11"/>
      <c r="N6" s="11"/>
    </row>
    <row r="7" spans="1:14" s="8" customFormat="1" x14ac:dyDescent="0.25">
      <c r="A7" s="31"/>
      <c r="B7" s="206" t="s">
        <v>128</v>
      </c>
      <c r="C7" s="93">
        <v>0</v>
      </c>
      <c r="D7" s="93">
        <v>0</v>
      </c>
      <c r="E7" s="120">
        <f t="shared" si="0"/>
        <v>0</v>
      </c>
      <c r="L7" s="11"/>
      <c r="M7" s="11"/>
      <c r="N7" s="11"/>
    </row>
    <row r="8" spans="1:14" s="8" customFormat="1" x14ac:dyDescent="0.25">
      <c r="A8" s="31"/>
      <c r="B8" s="206" t="s">
        <v>53</v>
      </c>
      <c r="C8" s="93">
        <v>0</v>
      </c>
      <c r="D8" s="93">
        <v>0</v>
      </c>
      <c r="E8" s="120">
        <f t="shared" ref="E8" si="1">C8+D8</f>
        <v>0</v>
      </c>
      <c r="L8" s="11"/>
      <c r="M8" s="11"/>
      <c r="N8" s="11"/>
    </row>
    <row r="9" spans="1:14" s="8" customFormat="1" x14ac:dyDescent="0.25">
      <c r="A9" s="31"/>
      <c r="B9" s="207" t="s">
        <v>54</v>
      </c>
      <c r="C9" s="93">
        <v>0</v>
      </c>
      <c r="D9" s="93">
        <v>0</v>
      </c>
      <c r="E9" s="120">
        <f t="shared" si="0"/>
        <v>0</v>
      </c>
      <c r="L9" s="11"/>
      <c r="M9" s="11"/>
      <c r="N9" s="11"/>
    </row>
    <row r="10" spans="1:14" s="8" customFormat="1" x14ac:dyDescent="0.25">
      <c r="A10" s="31"/>
      <c r="B10" s="207" t="s">
        <v>129</v>
      </c>
      <c r="C10" s="93">
        <v>0</v>
      </c>
      <c r="D10" s="93">
        <v>0</v>
      </c>
      <c r="E10" s="120">
        <f t="shared" si="0"/>
        <v>0</v>
      </c>
      <c r="L10" s="11"/>
      <c r="M10" s="11"/>
      <c r="N10" s="11"/>
    </row>
    <row r="11" spans="1:14" s="8" customFormat="1" x14ac:dyDescent="0.25">
      <c r="A11" s="31"/>
      <c r="B11" s="207" t="s">
        <v>130</v>
      </c>
      <c r="C11" s="93">
        <v>0</v>
      </c>
      <c r="D11" s="93">
        <v>0</v>
      </c>
      <c r="E11" s="120">
        <f t="shared" si="0"/>
        <v>0</v>
      </c>
      <c r="L11" s="11"/>
      <c r="M11" s="11"/>
      <c r="N11" s="11"/>
    </row>
    <row r="12" spans="1:14" s="8" customFormat="1" x14ac:dyDescent="0.25">
      <c r="A12" s="31"/>
      <c r="B12" s="206" t="s">
        <v>131</v>
      </c>
      <c r="C12" s="93">
        <v>0</v>
      </c>
      <c r="D12" s="93">
        <v>0</v>
      </c>
      <c r="E12" s="120">
        <f t="shared" si="0"/>
        <v>0</v>
      </c>
      <c r="L12" s="11"/>
      <c r="M12" s="11"/>
      <c r="N12" s="11"/>
    </row>
    <row r="13" spans="1:14" s="8" customFormat="1" x14ac:dyDescent="0.25">
      <c r="A13" s="31"/>
      <c r="B13" s="206" t="s">
        <v>132</v>
      </c>
      <c r="C13" s="93">
        <v>0</v>
      </c>
      <c r="D13" s="93">
        <v>0</v>
      </c>
      <c r="E13" s="120">
        <f t="shared" si="0"/>
        <v>0</v>
      </c>
      <c r="L13" s="11"/>
      <c r="M13" s="11"/>
      <c r="N13" s="11"/>
    </row>
    <row r="14" spans="1:14" s="8" customFormat="1" x14ac:dyDescent="0.25">
      <c r="A14" s="31"/>
      <c r="B14" s="206" t="s">
        <v>133</v>
      </c>
      <c r="C14" s="93">
        <v>0</v>
      </c>
      <c r="D14" s="93">
        <v>0</v>
      </c>
      <c r="E14" s="120">
        <f t="shared" si="0"/>
        <v>0</v>
      </c>
      <c r="L14" s="11"/>
      <c r="M14" s="11"/>
      <c r="N14" s="11"/>
    </row>
    <row r="15" spans="1:14" s="8" customFormat="1" x14ac:dyDescent="0.25">
      <c r="A15" s="31"/>
      <c r="B15" s="206" t="s">
        <v>134</v>
      </c>
      <c r="C15" s="93">
        <v>0</v>
      </c>
      <c r="D15" s="93">
        <v>0</v>
      </c>
      <c r="E15" s="120">
        <f t="shared" si="0"/>
        <v>0</v>
      </c>
      <c r="L15" s="11"/>
      <c r="M15" s="11"/>
      <c r="N15" s="11"/>
    </row>
    <row r="16" spans="1:14" s="8" customFormat="1" ht="30" x14ac:dyDescent="0.25">
      <c r="A16" s="31"/>
      <c r="B16" s="207" t="s">
        <v>135</v>
      </c>
      <c r="C16" s="93">
        <v>0</v>
      </c>
      <c r="D16" s="93">
        <v>0</v>
      </c>
      <c r="E16" s="120">
        <f t="shared" si="0"/>
        <v>0</v>
      </c>
      <c r="L16" s="11"/>
      <c r="M16" s="11"/>
      <c r="N16" s="11"/>
    </row>
    <row r="17" spans="1:14" s="8" customFormat="1" x14ac:dyDescent="0.25">
      <c r="A17" s="31"/>
      <c r="B17" s="207" t="s">
        <v>136</v>
      </c>
      <c r="C17" s="93">
        <v>0</v>
      </c>
      <c r="D17" s="93">
        <v>0</v>
      </c>
      <c r="E17" s="120">
        <f t="shared" si="0"/>
        <v>0</v>
      </c>
      <c r="L17" s="11"/>
      <c r="M17" s="11"/>
      <c r="N17" s="11"/>
    </row>
    <row r="18" spans="1:14" s="8" customFormat="1" x14ac:dyDescent="0.25">
      <c r="A18" s="31"/>
      <c r="B18" s="207" t="s">
        <v>137</v>
      </c>
      <c r="C18" s="93">
        <v>0</v>
      </c>
      <c r="D18" s="93">
        <v>0</v>
      </c>
      <c r="E18" s="120">
        <f t="shared" si="0"/>
        <v>0</v>
      </c>
      <c r="L18" s="11"/>
      <c r="M18" s="11"/>
      <c r="N18" s="11"/>
    </row>
    <row r="19" spans="1:14" s="8" customFormat="1" x14ac:dyDescent="0.25">
      <c r="A19" s="31"/>
      <c r="B19" s="207" t="s">
        <v>55</v>
      </c>
      <c r="C19" s="93">
        <v>0</v>
      </c>
      <c r="D19" s="93">
        <v>0</v>
      </c>
      <c r="E19" s="120">
        <f t="shared" ref="E19:E28" si="2">C19+D19</f>
        <v>0</v>
      </c>
      <c r="L19" s="11"/>
      <c r="M19" s="11"/>
      <c r="N19" s="11"/>
    </row>
    <row r="20" spans="1:14" s="8" customFormat="1" x14ac:dyDescent="0.25">
      <c r="A20" s="31"/>
      <c r="B20" s="207" t="s">
        <v>138</v>
      </c>
      <c r="C20" s="93">
        <v>0</v>
      </c>
      <c r="D20" s="93">
        <v>0</v>
      </c>
      <c r="E20" s="120">
        <f t="shared" si="2"/>
        <v>0</v>
      </c>
      <c r="L20" s="11"/>
      <c r="M20" s="11"/>
      <c r="N20" s="11"/>
    </row>
    <row r="21" spans="1:14" s="8" customFormat="1" x14ac:dyDescent="0.25">
      <c r="A21" s="31"/>
      <c r="B21" s="207" t="s">
        <v>139</v>
      </c>
      <c r="C21" s="93">
        <v>0</v>
      </c>
      <c r="D21" s="93">
        <v>0</v>
      </c>
      <c r="E21" s="120">
        <f t="shared" si="2"/>
        <v>0</v>
      </c>
      <c r="M21" s="11"/>
    </row>
    <row r="22" spans="1:14" s="8" customFormat="1" x14ac:dyDescent="0.25">
      <c r="A22" s="31"/>
      <c r="B22" s="207" t="s">
        <v>140</v>
      </c>
      <c r="C22" s="93">
        <v>0</v>
      </c>
      <c r="D22" s="93">
        <v>0</v>
      </c>
      <c r="E22" s="120">
        <f t="shared" si="2"/>
        <v>0</v>
      </c>
    </row>
    <row r="23" spans="1:14" s="8" customFormat="1" x14ac:dyDescent="0.25">
      <c r="A23" s="31"/>
      <c r="B23" s="207" t="s">
        <v>141</v>
      </c>
      <c r="C23" s="93">
        <v>0</v>
      </c>
      <c r="D23" s="93">
        <v>0</v>
      </c>
      <c r="E23" s="120">
        <f t="shared" si="2"/>
        <v>0</v>
      </c>
    </row>
    <row r="24" spans="1:14" s="8" customFormat="1" x14ac:dyDescent="0.25">
      <c r="A24" s="31"/>
      <c r="B24" s="206" t="s">
        <v>142</v>
      </c>
      <c r="C24" s="93">
        <v>0</v>
      </c>
      <c r="D24" s="93">
        <v>0</v>
      </c>
      <c r="E24" s="120">
        <f t="shared" si="2"/>
        <v>0</v>
      </c>
    </row>
    <row r="25" spans="1:14" s="8" customFormat="1" x14ac:dyDescent="0.25">
      <c r="A25" s="31"/>
      <c r="B25" s="207" t="s">
        <v>143</v>
      </c>
      <c r="C25" s="93">
        <v>0</v>
      </c>
      <c r="D25" s="93">
        <v>0</v>
      </c>
      <c r="E25" s="120">
        <f t="shared" si="2"/>
        <v>0</v>
      </c>
    </row>
    <row r="26" spans="1:14" s="8" customFormat="1" x14ac:dyDescent="0.25">
      <c r="A26" s="31"/>
      <c r="B26" s="207" t="s">
        <v>144</v>
      </c>
      <c r="C26" s="93">
        <v>0</v>
      </c>
      <c r="D26" s="93">
        <v>0</v>
      </c>
      <c r="E26" s="120">
        <f t="shared" si="2"/>
        <v>0</v>
      </c>
    </row>
    <row r="27" spans="1:14" s="8" customFormat="1" x14ac:dyDescent="0.25">
      <c r="A27" s="31"/>
      <c r="B27" s="207" t="s">
        <v>145</v>
      </c>
      <c r="C27" s="93">
        <v>0</v>
      </c>
      <c r="D27" s="93">
        <v>0</v>
      </c>
      <c r="E27" s="120">
        <f t="shared" si="2"/>
        <v>0</v>
      </c>
    </row>
    <row r="28" spans="1:14" s="8" customFormat="1" x14ac:dyDescent="0.25">
      <c r="A28" s="31"/>
      <c r="B28" s="208" t="s">
        <v>146</v>
      </c>
      <c r="C28" s="93">
        <v>0</v>
      </c>
      <c r="D28" s="93">
        <v>0</v>
      </c>
      <c r="E28" s="120">
        <f t="shared" si="2"/>
        <v>0</v>
      </c>
    </row>
    <row r="29" spans="1:14" s="8" customFormat="1" ht="17.25" x14ac:dyDescent="0.25">
      <c r="A29" s="31"/>
      <c r="B29" s="95"/>
      <c r="C29" s="96" t="s">
        <v>68</v>
      </c>
      <c r="D29" s="97" t="s">
        <v>86</v>
      </c>
      <c r="E29" s="98" t="s">
        <v>14</v>
      </c>
    </row>
    <row r="30" spans="1:14" s="8" customFormat="1" x14ac:dyDescent="0.25">
      <c r="A30" s="31"/>
      <c r="B30" s="95" t="s">
        <v>71</v>
      </c>
      <c r="C30" s="93">
        <f>SUM(C6:C27)</f>
        <v>0</v>
      </c>
      <c r="D30" s="93">
        <f>SUM(D6:D27)</f>
        <v>0</v>
      </c>
      <c r="E30" s="99">
        <f>SUM(E6:E27)</f>
        <v>0</v>
      </c>
      <c r="F30" s="53"/>
    </row>
    <row r="31" spans="1:14" s="8" customFormat="1" ht="14.65" customHeight="1" x14ac:dyDescent="0.25">
      <c r="A31" s="31"/>
      <c r="B31" s="121" t="s">
        <v>40</v>
      </c>
      <c r="C31" s="122" t="s">
        <v>68</v>
      </c>
      <c r="D31" s="123" t="s">
        <v>86</v>
      </c>
      <c r="E31" s="124" t="s">
        <v>14</v>
      </c>
    </row>
    <row r="32" spans="1:14" s="8" customFormat="1" ht="15.4" customHeight="1" x14ac:dyDescent="0.25">
      <c r="A32" s="31"/>
      <c r="B32" s="105"/>
      <c r="C32" s="125">
        <v>0</v>
      </c>
      <c r="D32" s="125">
        <v>0</v>
      </c>
      <c r="E32" s="126">
        <f>D32+C32</f>
        <v>0</v>
      </c>
    </row>
    <row r="33" spans="1:10" s="8" customFormat="1" x14ac:dyDescent="0.25">
      <c r="A33" s="31"/>
      <c r="B33" s="105"/>
      <c r="C33" s="125">
        <v>0</v>
      </c>
      <c r="D33" s="125">
        <v>0</v>
      </c>
      <c r="E33" s="126">
        <f t="shared" ref="E33:E35" si="3">D33+C33</f>
        <v>0</v>
      </c>
    </row>
    <row r="34" spans="1:10" s="8" customFormat="1" x14ac:dyDescent="0.25">
      <c r="A34" s="31"/>
      <c r="B34" s="105"/>
      <c r="C34" s="125">
        <v>0</v>
      </c>
      <c r="D34" s="125">
        <v>0</v>
      </c>
      <c r="E34" s="126">
        <f t="shared" si="3"/>
        <v>0</v>
      </c>
    </row>
    <row r="35" spans="1:10" s="8" customFormat="1" x14ac:dyDescent="0.25">
      <c r="A35" s="31"/>
      <c r="B35" s="105"/>
      <c r="C35" s="125">
        <v>0</v>
      </c>
      <c r="D35" s="125">
        <v>0</v>
      </c>
      <c r="E35" s="126">
        <f t="shared" si="3"/>
        <v>0</v>
      </c>
      <c r="J35" s="11"/>
    </row>
    <row r="36" spans="1:10" s="8" customFormat="1" x14ac:dyDescent="0.25">
      <c r="A36" s="31"/>
      <c r="B36" s="127"/>
      <c r="C36" s="128">
        <f>SUM(C32:C35)</f>
        <v>0</v>
      </c>
      <c r="D36" s="128">
        <f>SUM(D32:D35)</f>
        <v>0</v>
      </c>
      <c r="E36" s="101">
        <f>SUM(E32:E35)</f>
        <v>0</v>
      </c>
    </row>
    <row r="37" spans="1:10" s="8" customFormat="1" ht="15" customHeight="1" thickBot="1" x14ac:dyDescent="0.3">
      <c r="A37" s="31"/>
      <c r="B37" s="315" t="s">
        <v>60</v>
      </c>
      <c r="C37" s="316"/>
      <c r="D37" s="316"/>
      <c r="E37" s="129">
        <f>C36+C30</f>
        <v>0</v>
      </c>
    </row>
    <row r="38" spans="1:10" s="8" customFormat="1" ht="27.4" customHeight="1" x14ac:dyDescent="0.25">
      <c r="A38" s="102"/>
      <c r="B38" s="321" t="s">
        <v>87</v>
      </c>
      <c r="C38" s="322"/>
      <c r="D38" s="322"/>
      <c r="E38" s="323"/>
    </row>
    <row r="39" spans="1:10" s="8" customFormat="1" ht="27.4" customHeight="1" x14ac:dyDescent="0.25">
      <c r="A39" s="102"/>
      <c r="B39" s="324" t="s">
        <v>88</v>
      </c>
      <c r="C39" s="325"/>
      <c r="D39" s="325"/>
      <c r="E39" s="326"/>
    </row>
    <row r="40" spans="1:10" s="8" customFormat="1" ht="28.9" customHeight="1" thickBot="1" x14ac:dyDescent="0.3">
      <c r="A40" s="102"/>
      <c r="B40" s="327" t="s">
        <v>89</v>
      </c>
      <c r="C40" s="328"/>
      <c r="D40" s="328"/>
      <c r="E40" s="329"/>
    </row>
    <row r="41" spans="1:10" s="8" customFormat="1" ht="15.75" thickBot="1" x14ac:dyDescent="0.3">
      <c r="A41" s="9"/>
      <c r="B41" s="317"/>
      <c r="C41" s="317"/>
      <c r="D41" s="317"/>
      <c r="E41" s="10"/>
    </row>
    <row r="42" spans="1:10" s="8" customFormat="1" x14ac:dyDescent="0.25">
      <c r="A42" s="310" t="s">
        <v>41</v>
      </c>
      <c r="B42" s="311"/>
      <c r="C42" s="311"/>
      <c r="D42" s="311"/>
      <c r="E42" s="312"/>
    </row>
    <row r="43" spans="1:10" s="8" customFormat="1" ht="33" customHeight="1" x14ac:dyDescent="0.25">
      <c r="A43" s="27">
        <v>1</v>
      </c>
      <c r="B43" s="330"/>
      <c r="C43" s="331"/>
      <c r="D43" s="331"/>
      <c r="E43" s="332"/>
    </row>
    <row r="44" spans="1:10" s="8" customFormat="1" ht="33" customHeight="1" x14ac:dyDescent="0.25">
      <c r="A44" s="27">
        <v>2</v>
      </c>
      <c r="B44" s="330"/>
      <c r="C44" s="333"/>
      <c r="D44" s="333"/>
      <c r="E44" s="334"/>
    </row>
    <row r="45" spans="1:10" s="8" customFormat="1" ht="34.15" customHeight="1" x14ac:dyDescent="0.25">
      <c r="A45" s="27">
        <v>3</v>
      </c>
      <c r="B45" s="330"/>
      <c r="C45" s="333"/>
      <c r="D45" s="333"/>
      <c r="E45" s="334"/>
    </row>
    <row r="46" spans="1:10" s="8" customFormat="1" ht="31.15" customHeight="1" x14ac:dyDescent="0.25">
      <c r="A46" s="27">
        <v>4</v>
      </c>
      <c r="B46" s="330"/>
      <c r="C46" s="333"/>
      <c r="D46" s="333"/>
      <c r="E46" s="334"/>
    </row>
    <row r="47" spans="1:10" s="8" customFormat="1" ht="46.15" customHeight="1" x14ac:dyDescent="0.25">
      <c r="A47" s="27">
        <v>5</v>
      </c>
      <c r="B47" s="330"/>
      <c r="C47" s="333"/>
      <c r="D47" s="333"/>
      <c r="E47" s="334"/>
    </row>
    <row r="48" spans="1:10" s="8" customFormat="1" ht="37.15" customHeight="1" x14ac:dyDescent="0.25">
      <c r="A48" s="27">
        <v>6</v>
      </c>
      <c r="B48" s="330"/>
      <c r="C48" s="333"/>
      <c r="D48" s="333"/>
      <c r="E48" s="334"/>
    </row>
    <row r="49" spans="1:5" s="8" customFormat="1" ht="34.15" customHeight="1" x14ac:dyDescent="0.25">
      <c r="A49" s="27">
        <v>7</v>
      </c>
      <c r="B49" s="330"/>
      <c r="C49" s="333"/>
      <c r="D49" s="333"/>
      <c r="E49" s="334"/>
    </row>
    <row r="50" spans="1:5" s="8" customFormat="1" ht="25.15" customHeight="1" x14ac:dyDescent="0.25">
      <c r="A50" s="27">
        <v>8</v>
      </c>
      <c r="B50" s="330"/>
      <c r="C50" s="333"/>
      <c r="D50" s="333"/>
      <c r="E50" s="334"/>
    </row>
    <row r="51" spans="1:5" s="8" customFormat="1" ht="22.15" customHeight="1" x14ac:dyDescent="0.25">
      <c r="A51" s="27">
        <v>9</v>
      </c>
      <c r="B51" s="330"/>
      <c r="C51" s="333"/>
      <c r="D51" s="333"/>
      <c r="E51" s="334"/>
    </row>
    <row r="52" spans="1:5" s="8" customFormat="1" ht="51" customHeight="1" x14ac:dyDescent="0.25">
      <c r="A52" s="27">
        <v>10</v>
      </c>
      <c r="B52" s="330"/>
      <c r="C52" s="333"/>
      <c r="D52" s="333"/>
      <c r="E52" s="334"/>
    </row>
    <row r="53" spans="1:5" s="8" customFormat="1" ht="40.15" customHeight="1" x14ac:dyDescent="0.25">
      <c r="A53" s="27">
        <v>11</v>
      </c>
      <c r="B53" s="330"/>
      <c r="C53" s="333"/>
      <c r="D53" s="333"/>
      <c r="E53" s="334"/>
    </row>
    <row r="54" spans="1:5" s="8" customFormat="1" ht="37.15" customHeight="1" x14ac:dyDescent="0.25">
      <c r="A54" s="27">
        <v>12</v>
      </c>
      <c r="B54" s="330"/>
      <c r="C54" s="333"/>
      <c r="D54" s="333"/>
      <c r="E54" s="334"/>
    </row>
    <row r="55" spans="1:5" s="8" customFormat="1" ht="34.9" customHeight="1" x14ac:dyDescent="0.25">
      <c r="A55" s="27">
        <v>13</v>
      </c>
      <c r="B55" s="330"/>
      <c r="C55" s="333"/>
      <c r="D55" s="333"/>
      <c r="E55" s="334"/>
    </row>
    <row r="56" spans="1:5" s="8" customFormat="1" ht="22.15" customHeight="1" x14ac:dyDescent="0.25">
      <c r="A56" s="27">
        <v>14</v>
      </c>
      <c r="B56" s="330"/>
      <c r="C56" s="333"/>
      <c r="D56" s="333"/>
      <c r="E56" s="334"/>
    </row>
    <row r="57" spans="1:5" s="8" customFormat="1" ht="33" customHeight="1" x14ac:dyDescent="0.25">
      <c r="A57" s="27">
        <v>15</v>
      </c>
      <c r="B57" s="330"/>
      <c r="C57" s="333"/>
      <c r="D57" s="333"/>
      <c r="E57" s="334"/>
    </row>
    <row r="58" spans="1:5" s="8" customFormat="1" ht="36" customHeight="1" thickBot="1" x14ac:dyDescent="0.3">
      <c r="A58" s="28">
        <v>16</v>
      </c>
      <c r="B58" s="335"/>
      <c r="C58" s="336"/>
      <c r="D58" s="336"/>
      <c r="E58" s="337"/>
    </row>
    <row r="59" spans="1:5" s="8" customFormat="1" x14ac:dyDescent="0.25">
      <c r="A59" s="9"/>
      <c r="B59" s="10"/>
      <c r="C59" s="10"/>
      <c r="D59" s="10"/>
      <c r="E59" s="10"/>
    </row>
    <row r="60" spans="1:5" s="8" customFormat="1" ht="12.75" x14ac:dyDescent="0.2">
      <c r="A60" s="7"/>
    </row>
    <row r="61" spans="1:5" s="8" customFormat="1" ht="12.75" x14ac:dyDescent="0.2">
      <c r="A61" s="7"/>
    </row>
  </sheetData>
  <mergeCells count="24">
    <mergeCell ref="B55:E55"/>
    <mergeCell ref="B56:E56"/>
    <mergeCell ref="B57:E57"/>
    <mergeCell ref="B58:E58"/>
    <mergeCell ref="B50:E50"/>
    <mergeCell ref="B51:E51"/>
    <mergeCell ref="B52:E52"/>
    <mergeCell ref="B53:E53"/>
    <mergeCell ref="B54:E54"/>
    <mergeCell ref="B43:E43"/>
    <mergeCell ref="B44:E44"/>
    <mergeCell ref="B45:E45"/>
    <mergeCell ref="B46:E46"/>
    <mergeCell ref="B49:E49"/>
    <mergeCell ref="B47:E47"/>
    <mergeCell ref="B48:E48"/>
    <mergeCell ref="B37:D37"/>
    <mergeCell ref="A42:E42"/>
    <mergeCell ref="B41:D41"/>
    <mergeCell ref="B2:E2"/>
    <mergeCell ref="B3:E3"/>
    <mergeCell ref="B38:E38"/>
    <mergeCell ref="B39:E39"/>
    <mergeCell ref="B40:E40"/>
  </mergeCells>
  <pageMargins left="0.25" right="0.25" top="0.5" bottom="1" header="0" footer="0.3"/>
  <pageSetup orientation="portrait" r:id="rId1"/>
  <headerFooter>
    <oddFooter>&amp;L&amp;10RFP for Computer Aided Dispatch Software, Implementation Services and System Maintenance and Support
CAD INTERFACE COST PROPOSAL FORMS&amp;R&amp;P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A1788"/>
  <sheetViews>
    <sheetView zoomScaleNormal="100" workbookViewId="0">
      <selection activeCell="B2" sqref="B2:C2"/>
    </sheetView>
  </sheetViews>
  <sheetFormatPr defaultColWidth="9.28515625" defaultRowHeight="15" x14ac:dyDescent="0.25"/>
  <cols>
    <col min="1" max="1" width="3.7109375" style="6" customWidth="1"/>
    <col min="2" max="2" width="70.7109375" style="5" customWidth="1"/>
    <col min="3" max="3" width="21.140625" style="5" customWidth="1"/>
    <col min="4" max="781" width="9.28515625" style="10"/>
    <col min="782" max="16384" width="9.28515625" style="5"/>
  </cols>
  <sheetData>
    <row r="1" spans="1:3" s="10" customFormat="1" ht="15.75" thickBot="1" x14ac:dyDescent="0.3">
      <c r="A1" s="9"/>
    </row>
    <row r="2" spans="1:3" s="10" customFormat="1" ht="60" customHeight="1" thickBot="1" x14ac:dyDescent="0.3">
      <c r="A2" s="23"/>
      <c r="B2" s="318" t="s">
        <v>147</v>
      </c>
      <c r="C2" s="320"/>
    </row>
    <row r="3" spans="1:3" ht="16.899999999999999" customHeight="1" thickTop="1" x14ac:dyDescent="0.25">
      <c r="A3" s="24" t="s">
        <v>66</v>
      </c>
      <c r="B3" s="338" t="s">
        <v>57</v>
      </c>
      <c r="C3" s="339"/>
    </row>
    <row r="4" spans="1:3" ht="15" customHeight="1" thickBot="1" x14ac:dyDescent="0.3">
      <c r="A4" s="25"/>
      <c r="B4" s="189" t="s">
        <v>0</v>
      </c>
      <c r="C4" s="190" t="s">
        <v>2</v>
      </c>
    </row>
    <row r="5" spans="1:3" ht="16.5" customHeight="1" x14ac:dyDescent="0.25">
      <c r="A5" s="108"/>
      <c r="B5" s="109" t="s">
        <v>58</v>
      </c>
      <c r="C5" s="110" t="s">
        <v>52</v>
      </c>
    </row>
    <row r="6" spans="1:3" ht="16.5" customHeight="1" x14ac:dyDescent="0.25">
      <c r="A6" s="31"/>
      <c r="B6" s="111" t="s">
        <v>47</v>
      </c>
      <c r="C6" s="89"/>
    </row>
    <row r="7" spans="1:3" x14ac:dyDescent="0.25">
      <c r="A7" s="31"/>
      <c r="B7" s="111" t="s">
        <v>48</v>
      </c>
      <c r="C7" s="89"/>
    </row>
    <row r="8" spans="1:3" x14ac:dyDescent="0.25">
      <c r="A8" s="31"/>
      <c r="B8" s="111" t="s">
        <v>49</v>
      </c>
      <c r="C8" s="89"/>
    </row>
    <row r="9" spans="1:3" x14ac:dyDescent="0.25">
      <c r="A9" s="31"/>
      <c r="B9" s="111" t="s">
        <v>50</v>
      </c>
      <c r="C9" s="89"/>
    </row>
    <row r="10" spans="1:3" x14ac:dyDescent="0.25">
      <c r="A10" s="31"/>
      <c r="B10" s="111" t="s">
        <v>51</v>
      </c>
      <c r="C10" s="89"/>
    </row>
    <row r="11" spans="1:3" x14ac:dyDescent="0.25">
      <c r="A11" s="31"/>
      <c r="B11" s="88"/>
      <c r="C11" s="112"/>
    </row>
    <row r="12" spans="1:3" x14ac:dyDescent="0.25">
      <c r="A12" s="31"/>
      <c r="B12" s="88"/>
      <c r="C12" s="112"/>
    </row>
    <row r="13" spans="1:3" x14ac:dyDescent="0.25">
      <c r="A13" s="31"/>
      <c r="B13" s="88"/>
      <c r="C13" s="112"/>
    </row>
    <row r="14" spans="1:3" x14ac:dyDescent="0.25">
      <c r="A14" s="113"/>
      <c r="B14" s="91"/>
      <c r="C14" s="112"/>
    </row>
    <row r="15" spans="1:3" x14ac:dyDescent="0.25">
      <c r="A15" s="94"/>
      <c r="B15" s="106" t="s">
        <v>7</v>
      </c>
      <c r="C15" s="107"/>
    </row>
    <row r="16" spans="1:3" x14ac:dyDescent="0.25">
      <c r="A16" s="31"/>
      <c r="B16" s="91"/>
      <c r="C16" s="89">
        <v>0</v>
      </c>
    </row>
    <row r="17" spans="1:9" x14ac:dyDescent="0.25">
      <c r="A17" s="31"/>
      <c r="B17" s="91"/>
      <c r="C17" s="89">
        <v>0</v>
      </c>
      <c r="I17" s="29"/>
    </row>
    <row r="18" spans="1:9" x14ac:dyDescent="0.25">
      <c r="A18" s="31"/>
      <c r="B18" s="91"/>
      <c r="C18" s="89">
        <v>0</v>
      </c>
    </row>
    <row r="19" spans="1:9" x14ac:dyDescent="0.25">
      <c r="A19" s="31"/>
      <c r="B19" s="91"/>
      <c r="C19" s="89">
        <v>0</v>
      </c>
    </row>
    <row r="20" spans="1:9" x14ac:dyDescent="0.25">
      <c r="A20" s="31"/>
      <c r="B20" s="91"/>
      <c r="C20" s="89">
        <v>0</v>
      </c>
    </row>
    <row r="21" spans="1:9" x14ac:dyDescent="0.25">
      <c r="A21" s="31"/>
      <c r="B21" s="91"/>
      <c r="C21" s="89">
        <v>0</v>
      </c>
    </row>
    <row r="22" spans="1:9" x14ac:dyDescent="0.25">
      <c r="A22" s="31"/>
      <c r="B22" s="91"/>
      <c r="C22" s="89">
        <v>0</v>
      </c>
    </row>
    <row r="23" spans="1:9" x14ac:dyDescent="0.25">
      <c r="A23" s="31"/>
      <c r="B23" s="91"/>
      <c r="C23" s="89">
        <v>0</v>
      </c>
    </row>
    <row r="24" spans="1:9" ht="15.75" thickBot="1" x14ac:dyDescent="0.3">
      <c r="A24" s="114"/>
      <c r="B24" s="4" t="s">
        <v>43</v>
      </c>
      <c r="C24" s="17">
        <f>SUM(C5:C14)+SUM(C16:C23)</f>
        <v>0</v>
      </c>
    </row>
    <row r="25" spans="1:9" ht="36" customHeight="1" thickBot="1" x14ac:dyDescent="0.3">
      <c r="A25" s="115"/>
      <c r="B25" s="340" t="s">
        <v>59</v>
      </c>
      <c r="C25" s="341"/>
    </row>
    <row r="26" spans="1:9" s="10" customFormat="1" ht="27" customHeight="1" thickBot="1" x14ac:dyDescent="0.3">
      <c r="A26" s="116"/>
      <c r="B26" s="116"/>
      <c r="C26" s="116"/>
    </row>
    <row r="27" spans="1:9" ht="15.75" thickBot="1" x14ac:dyDescent="0.3">
      <c r="A27" s="310" t="s">
        <v>45</v>
      </c>
      <c r="B27" s="311"/>
      <c r="C27" s="312"/>
    </row>
    <row r="28" spans="1:9" s="10" customFormat="1" ht="54.75" customHeight="1" x14ac:dyDescent="0.25">
      <c r="A28" s="26">
        <v>1</v>
      </c>
      <c r="B28" s="342"/>
      <c r="C28" s="343"/>
    </row>
    <row r="29" spans="1:9" s="10" customFormat="1" ht="54.75" customHeight="1" x14ac:dyDescent="0.25">
      <c r="A29" s="27">
        <v>2</v>
      </c>
      <c r="B29" s="291"/>
      <c r="C29" s="292"/>
    </row>
    <row r="30" spans="1:9" s="10" customFormat="1" ht="54.75" customHeight="1" x14ac:dyDescent="0.25">
      <c r="A30" s="27">
        <v>3</v>
      </c>
      <c r="B30" s="291"/>
      <c r="C30" s="292"/>
    </row>
    <row r="31" spans="1:9" s="10" customFormat="1" ht="54.75" customHeight="1" x14ac:dyDescent="0.25">
      <c r="A31" s="27">
        <v>4</v>
      </c>
      <c r="B31" s="291"/>
      <c r="C31" s="292"/>
    </row>
    <row r="32" spans="1:9" s="10" customFormat="1" ht="54.75" customHeight="1" x14ac:dyDescent="0.25">
      <c r="A32" s="27">
        <v>5</v>
      </c>
      <c r="B32" s="291"/>
      <c r="C32" s="292"/>
    </row>
    <row r="33" spans="1:3" s="10" customFormat="1" ht="54.75" customHeight="1" x14ac:dyDescent="0.25">
      <c r="A33" s="27">
        <v>6</v>
      </c>
      <c r="B33" s="291"/>
      <c r="C33" s="292"/>
    </row>
    <row r="34" spans="1:3" s="10" customFormat="1" ht="54.75" customHeight="1" x14ac:dyDescent="0.25">
      <c r="A34" s="27">
        <v>7</v>
      </c>
      <c r="B34" s="291"/>
      <c r="C34" s="292"/>
    </row>
    <row r="35" spans="1:3" s="10" customFormat="1" ht="54.75" customHeight="1" thickBot="1" x14ac:dyDescent="0.3">
      <c r="A35" s="28">
        <v>8</v>
      </c>
      <c r="B35" s="308"/>
      <c r="C35" s="309"/>
    </row>
    <row r="36" spans="1:3" s="10" customFormat="1" x14ac:dyDescent="0.25">
      <c r="A36" s="9"/>
    </row>
    <row r="37" spans="1:3" s="10" customFormat="1" x14ac:dyDescent="0.25">
      <c r="A37" s="9"/>
    </row>
    <row r="38" spans="1:3" s="10" customFormat="1" x14ac:dyDescent="0.25">
      <c r="A38" s="9"/>
    </row>
    <row r="39" spans="1:3" s="10" customFormat="1" x14ac:dyDescent="0.25">
      <c r="A39" s="9"/>
    </row>
    <row r="40" spans="1:3" s="10" customFormat="1" x14ac:dyDescent="0.25">
      <c r="A40" s="9"/>
    </row>
    <row r="41" spans="1:3" s="10" customFormat="1" x14ac:dyDescent="0.25">
      <c r="A41" s="9"/>
    </row>
    <row r="42" spans="1:3" s="10" customFormat="1" x14ac:dyDescent="0.25">
      <c r="A42" s="9"/>
    </row>
    <row r="43" spans="1:3" s="10" customFormat="1" x14ac:dyDescent="0.25">
      <c r="A43" s="9"/>
    </row>
    <row r="44" spans="1:3" s="10" customFormat="1" x14ac:dyDescent="0.25">
      <c r="A44" s="9"/>
    </row>
    <row r="45" spans="1:3" s="10" customFormat="1" x14ac:dyDescent="0.25">
      <c r="A45" s="9"/>
    </row>
    <row r="46" spans="1:3" s="10" customFormat="1" x14ac:dyDescent="0.25">
      <c r="A46" s="9"/>
    </row>
    <row r="47" spans="1:3" s="10" customFormat="1" x14ac:dyDescent="0.25">
      <c r="A47" s="9"/>
    </row>
    <row r="48" spans="1:3" s="10" customFormat="1" x14ac:dyDescent="0.25">
      <c r="A48" s="9"/>
    </row>
    <row r="49" spans="1:1" s="10" customFormat="1" x14ac:dyDescent="0.25">
      <c r="A49" s="9"/>
    </row>
    <row r="50" spans="1:1" s="10" customFormat="1" x14ac:dyDescent="0.25">
      <c r="A50" s="9"/>
    </row>
    <row r="51" spans="1:1" s="10" customFormat="1" x14ac:dyDescent="0.25">
      <c r="A51" s="9"/>
    </row>
    <row r="52" spans="1:1" s="10" customFormat="1" x14ac:dyDescent="0.25">
      <c r="A52" s="9"/>
    </row>
    <row r="53" spans="1:1" s="10" customFormat="1" x14ac:dyDescent="0.25">
      <c r="A53" s="9"/>
    </row>
    <row r="54" spans="1:1" s="10" customFormat="1" x14ac:dyDescent="0.25">
      <c r="A54" s="9"/>
    </row>
    <row r="55" spans="1:1" s="10" customFormat="1" x14ac:dyDescent="0.25">
      <c r="A55" s="9"/>
    </row>
    <row r="56" spans="1:1" s="10" customFormat="1" x14ac:dyDescent="0.25">
      <c r="A56" s="9"/>
    </row>
    <row r="57" spans="1:1" s="10" customFormat="1" x14ac:dyDescent="0.25">
      <c r="A57" s="9"/>
    </row>
    <row r="58" spans="1:1" s="10" customFormat="1" x14ac:dyDescent="0.25">
      <c r="A58" s="9"/>
    </row>
    <row r="59" spans="1:1" s="10" customFormat="1" x14ac:dyDescent="0.25">
      <c r="A59" s="9"/>
    </row>
    <row r="60" spans="1:1" s="10" customFormat="1" x14ac:dyDescent="0.25">
      <c r="A60" s="9"/>
    </row>
    <row r="61" spans="1:1" s="10" customFormat="1" x14ac:dyDescent="0.25">
      <c r="A61" s="9"/>
    </row>
    <row r="62" spans="1:1" s="10" customFormat="1" x14ac:dyDescent="0.25">
      <c r="A62" s="9"/>
    </row>
    <row r="63" spans="1:1" s="10" customFormat="1" x14ac:dyDescent="0.25">
      <c r="A63" s="9"/>
    </row>
    <row r="64" spans="1:1" s="10" customFormat="1" x14ac:dyDescent="0.25">
      <c r="A64" s="9"/>
    </row>
    <row r="65" spans="1:1" s="10" customFormat="1" x14ac:dyDescent="0.25">
      <c r="A65" s="9"/>
    </row>
    <row r="66" spans="1:1" s="10" customFormat="1" x14ac:dyDescent="0.25">
      <c r="A66" s="9"/>
    </row>
    <row r="67" spans="1:1" s="10" customFormat="1" x14ac:dyDescent="0.25">
      <c r="A67" s="9"/>
    </row>
    <row r="68" spans="1:1" s="10" customFormat="1" x14ac:dyDescent="0.25">
      <c r="A68" s="9"/>
    </row>
    <row r="69" spans="1:1" s="10" customFormat="1" x14ac:dyDescent="0.25">
      <c r="A69" s="9"/>
    </row>
    <row r="70" spans="1:1" s="10" customFormat="1" x14ac:dyDescent="0.25">
      <c r="A70" s="9"/>
    </row>
    <row r="71" spans="1:1" s="10" customFormat="1" x14ac:dyDescent="0.25">
      <c r="A71" s="9"/>
    </row>
    <row r="72" spans="1:1" s="10" customFormat="1" x14ac:dyDescent="0.25">
      <c r="A72" s="9"/>
    </row>
    <row r="73" spans="1:1" s="10" customFormat="1" x14ac:dyDescent="0.25">
      <c r="A73" s="9"/>
    </row>
    <row r="74" spans="1:1" s="10" customFormat="1" x14ac:dyDescent="0.25">
      <c r="A74" s="9"/>
    </row>
    <row r="75" spans="1:1" s="10" customFormat="1" x14ac:dyDescent="0.25">
      <c r="A75" s="9"/>
    </row>
    <row r="76" spans="1:1" s="10" customFormat="1" x14ac:dyDescent="0.25">
      <c r="A76" s="9"/>
    </row>
    <row r="77" spans="1:1" s="10" customFormat="1" x14ac:dyDescent="0.25">
      <c r="A77" s="9"/>
    </row>
    <row r="78" spans="1:1" s="10" customFormat="1" x14ac:dyDescent="0.25">
      <c r="A78" s="9"/>
    </row>
    <row r="79" spans="1:1" s="10" customFormat="1" x14ac:dyDescent="0.25">
      <c r="A79" s="9"/>
    </row>
    <row r="80" spans="1:1" s="10" customFormat="1" x14ac:dyDescent="0.25">
      <c r="A80" s="9"/>
    </row>
    <row r="81" spans="1:1" s="10" customFormat="1" x14ac:dyDescent="0.25">
      <c r="A81" s="9"/>
    </row>
    <row r="82" spans="1:1" s="10" customFormat="1" x14ac:dyDescent="0.25">
      <c r="A82" s="9"/>
    </row>
    <row r="83" spans="1:1" s="10" customFormat="1" x14ac:dyDescent="0.25">
      <c r="A83" s="9"/>
    </row>
    <row r="84" spans="1:1" s="10" customFormat="1" x14ac:dyDescent="0.25">
      <c r="A84" s="9"/>
    </row>
    <row r="85" spans="1:1" s="10" customFormat="1" x14ac:dyDescent="0.25">
      <c r="A85" s="9"/>
    </row>
    <row r="86" spans="1:1" s="10" customFormat="1" x14ac:dyDescent="0.25">
      <c r="A86" s="9"/>
    </row>
    <row r="87" spans="1:1" s="10" customFormat="1" x14ac:dyDescent="0.25">
      <c r="A87" s="9"/>
    </row>
    <row r="88" spans="1:1" s="10" customFormat="1" x14ac:dyDescent="0.25">
      <c r="A88" s="9"/>
    </row>
    <row r="89" spans="1:1" s="10" customFormat="1" x14ac:dyDescent="0.25">
      <c r="A89" s="9"/>
    </row>
    <row r="90" spans="1:1" s="10" customFormat="1" x14ac:dyDescent="0.25">
      <c r="A90" s="9"/>
    </row>
    <row r="91" spans="1:1" s="10" customFormat="1" x14ac:dyDescent="0.25">
      <c r="A91" s="9"/>
    </row>
    <row r="92" spans="1:1" s="10" customFormat="1" x14ac:dyDescent="0.25">
      <c r="A92" s="9"/>
    </row>
    <row r="93" spans="1:1" s="10" customFormat="1" x14ac:dyDescent="0.25">
      <c r="A93" s="9"/>
    </row>
    <row r="94" spans="1:1" s="10" customFormat="1" x14ac:dyDescent="0.25">
      <c r="A94" s="9"/>
    </row>
    <row r="95" spans="1:1" s="10" customFormat="1" x14ac:dyDescent="0.25">
      <c r="A95" s="9"/>
    </row>
    <row r="96" spans="1:1" s="10" customFormat="1" x14ac:dyDescent="0.25">
      <c r="A96" s="9"/>
    </row>
    <row r="97" spans="1:1" s="10" customFormat="1" x14ac:dyDescent="0.25">
      <c r="A97" s="9"/>
    </row>
    <row r="98" spans="1:1" s="10" customFormat="1" x14ac:dyDescent="0.25">
      <c r="A98" s="9"/>
    </row>
    <row r="99" spans="1:1" s="10" customFormat="1" x14ac:dyDescent="0.25">
      <c r="A99" s="9"/>
    </row>
    <row r="100" spans="1:1" s="10" customFormat="1" x14ac:dyDescent="0.25">
      <c r="A100" s="9"/>
    </row>
    <row r="101" spans="1:1" s="10" customFormat="1" x14ac:dyDescent="0.25">
      <c r="A101" s="9"/>
    </row>
    <row r="102" spans="1:1" s="10" customFormat="1" x14ac:dyDescent="0.25">
      <c r="A102" s="9"/>
    </row>
    <row r="103" spans="1:1" s="10" customFormat="1" x14ac:dyDescent="0.25">
      <c r="A103" s="9"/>
    </row>
    <row r="104" spans="1:1" s="10" customFormat="1" x14ac:dyDescent="0.25">
      <c r="A104" s="9"/>
    </row>
    <row r="105" spans="1:1" s="10" customFormat="1" x14ac:dyDescent="0.25">
      <c r="A105" s="9"/>
    </row>
    <row r="106" spans="1:1" s="10" customFormat="1" x14ac:dyDescent="0.25">
      <c r="A106" s="9"/>
    </row>
    <row r="107" spans="1:1" s="10" customFormat="1" x14ac:dyDescent="0.25">
      <c r="A107" s="9"/>
    </row>
    <row r="108" spans="1:1" s="10" customFormat="1" x14ac:dyDescent="0.25">
      <c r="A108" s="9"/>
    </row>
    <row r="109" spans="1:1" s="10" customFormat="1" x14ac:dyDescent="0.25">
      <c r="A109" s="9"/>
    </row>
    <row r="110" spans="1:1" s="10" customFormat="1" x14ac:dyDescent="0.25">
      <c r="A110" s="9"/>
    </row>
    <row r="111" spans="1:1" s="10" customFormat="1" x14ac:dyDescent="0.25">
      <c r="A111" s="9"/>
    </row>
    <row r="112" spans="1:1" s="10" customFormat="1" x14ac:dyDescent="0.25">
      <c r="A112" s="9"/>
    </row>
    <row r="113" spans="1:1" s="10" customFormat="1" x14ac:dyDescent="0.25">
      <c r="A113" s="9"/>
    </row>
    <row r="114" spans="1:1" s="10" customFormat="1" x14ac:dyDescent="0.25">
      <c r="A114" s="9"/>
    </row>
    <row r="115" spans="1:1" s="10" customFormat="1" x14ac:dyDescent="0.25">
      <c r="A115" s="9"/>
    </row>
    <row r="116" spans="1:1" s="10" customFormat="1" x14ac:dyDescent="0.25">
      <c r="A116" s="9"/>
    </row>
    <row r="117" spans="1:1" s="10" customFormat="1" x14ac:dyDescent="0.25">
      <c r="A117" s="9"/>
    </row>
    <row r="118" spans="1:1" s="10" customFormat="1" x14ac:dyDescent="0.25">
      <c r="A118" s="9"/>
    </row>
    <row r="119" spans="1:1" s="10" customFormat="1" x14ac:dyDescent="0.25">
      <c r="A119" s="9"/>
    </row>
    <row r="120" spans="1:1" s="10" customFormat="1" x14ac:dyDescent="0.25">
      <c r="A120" s="9"/>
    </row>
    <row r="121" spans="1:1" s="10" customFormat="1" x14ac:dyDescent="0.25">
      <c r="A121" s="9"/>
    </row>
    <row r="122" spans="1:1" s="10" customFormat="1" x14ac:dyDescent="0.25">
      <c r="A122" s="9"/>
    </row>
    <row r="123" spans="1:1" s="10" customFormat="1" x14ac:dyDescent="0.25">
      <c r="A123" s="9"/>
    </row>
    <row r="124" spans="1:1" s="10" customFormat="1" x14ac:dyDescent="0.25">
      <c r="A124" s="9"/>
    </row>
    <row r="125" spans="1:1" s="10" customFormat="1" x14ac:dyDescent="0.25">
      <c r="A125" s="9"/>
    </row>
    <row r="126" spans="1:1" s="10" customFormat="1" x14ac:dyDescent="0.25">
      <c r="A126" s="9"/>
    </row>
    <row r="127" spans="1:1" s="10" customFormat="1" x14ac:dyDescent="0.25">
      <c r="A127" s="9"/>
    </row>
    <row r="128" spans="1:1" s="10" customFormat="1" x14ac:dyDescent="0.25">
      <c r="A128" s="9"/>
    </row>
    <row r="129" spans="1:1" s="10" customFormat="1" x14ac:dyDescent="0.25">
      <c r="A129" s="9"/>
    </row>
    <row r="130" spans="1:1" s="10" customFormat="1" x14ac:dyDescent="0.25">
      <c r="A130" s="9"/>
    </row>
    <row r="131" spans="1:1" s="10" customFormat="1" x14ac:dyDescent="0.25">
      <c r="A131" s="9"/>
    </row>
    <row r="132" spans="1:1" s="10" customFormat="1" x14ac:dyDescent="0.25">
      <c r="A132" s="9"/>
    </row>
    <row r="133" spans="1:1" s="10" customFormat="1" x14ac:dyDescent="0.25">
      <c r="A133" s="9"/>
    </row>
    <row r="134" spans="1:1" s="10" customFormat="1" x14ac:dyDescent="0.25">
      <c r="A134" s="9"/>
    </row>
    <row r="135" spans="1:1" s="10" customFormat="1" x14ac:dyDescent="0.25">
      <c r="A135" s="9"/>
    </row>
    <row r="136" spans="1:1" s="10" customFormat="1" x14ac:dyDescent="0.25">
      <c r="A136" s="9"/>
    </row>
    <row r="137" spans="1:1" s="10" customFormat="1" x14ac:dyDescent="0.25">
      <c r="A137" s="9"/>
    </row>
    <row r="138" spans="1:1" s="10" customFormat="1" x14ac:dyDescent="0.25">
      <c r="A138" s="9"/>
    </row>
    <row r="139" spans="1:1" s="10" customFormat="1" x14ac:dyDescent="0.25">
      <c r="A139" s="9"/>
    </row>
    <row r="140" spans="1:1" s="10" customFormat="1" x14ac:dyDescent="0.25">
      <c r="A140" s="9"/>
    </row>
    <row r="141" spans="1:1" s="10" customFormat="1" x14ac:dyDescent="0.25">
      <c r="A141" s="9"/>
    </row>
    <row r="142" spans="1:1" s="10" customFormat="1" x14ac:dyDescent="0.25">
      <c r="A142" s="9"/>
    </row>
    <row r="143" spans="1:1" s="10" customFormat="1" x14ac:dyDescent="0.25">
      <c r="A143" s="9"/>
    </row>
    <row r="144" spans="1:1" s="10" customFormat="1" x14ac:dyDescent="0.25">
      <c r="A144" s="9"/>
    </row>
    <row r="145" spans="1:1" s="10" customFormat="1" x14ac:dyDescent="0.25">
      <c r="A145" s="9"/>
    </row>
    <row r="146" spans="1:1" s="10" customFormat="1" x14ac:dyDescent="0.25">
      <c r="A146" s="9"/>
    </row>
    <row r="147" spans="1:1" s="10" customFormat="1" x14ac:dyDescent="0.25">
      <c r="A147" s="9"/>
    </row>
    <row r="148" spans="1:1" s="10" customFormat="1" x14ac:dyDescent="0.25">
      <c r="A148" s="9"/>
    </row>
    <row r="149" spans="1:1" s="10" customFormat="1" x14ac:dyDescent="0.25">
      <c r="A149" s="9"/>
    </row>
    <row r="150" spans="1:1" s="10" customFormat="1" x14ac:dyDescent="0.25">
      <c r="A150" s="9"/>
    </row>
    <row r="151" spans="1:1" s="10" customFormat="1" x14ac:dyDescent="0.25">
      <c r="A151" s="9"/>
    </row>
    <row r="152" spans="1:1" s="10" customFormat="1" x14ac:dyDescent="0.25">
      <c r="A152" s="9"/>
    </row>
    <row r="153" spans="1:1" s="10" customFormat="1" x14ac:dyDescent="0.25">
      <c r="A153" s="9"/>
    </row>
    <row r="154" spans="1:1" s="10" customFormat="1" x14ac:dyDescent="0.25">
      <c r="A154" s="9"/>
    </row>
    <row r="155" spans="1:1" s="10" customFormat="1" x14ac:dyDescent="0.25">
      <c r="A155" s="9"/>
    </row>
    <row r="156" spans="1:1" s="10" customFormat="1" x14ac:dyDescent="0.25">
      <c r="A156" s="9"/>
    </row>
    <row r="157" spans="1:1" s="10" customFormat="1" x14ac:dyDescent="0.25">
      <c r="A157" s="9"/>
    </row>
    <row r="158" spans="1:1" s="10" customFormat="1" x14ac:dyDescent="0.25">
      <c r="A158" s="9"/>
    </row>
    <row r="159" spans="1:1" s="10" customFormat="1" x14ac:dyDescent="0.25">
      <c r="A159" s="9"/>
    </row>
    <row r="160" spans="1:1" s="10" customFormat="1" x14ac:dyDescent="0.25">
      <c r="A160" s="9"/>
    </row>
    <row r="161" spans="1:1" s="10" customFormat="1" x14ac:dyDescent="0.25">
      <c r="A161" s="9"/>
    </row>
    <row r="162" spans="1:1" s="10" customFormat="1" x14ac:dyDescent="0.25">
      <c r="A162" s="9"/>
    </row>
    <row r="163" spans="1:1" s="10" customFormat="1" x14ac:dyDescent="0.25">
      <c r="A163" s="9"/>
    </row>
    <row r="164" spans="1:1" s="10" customFormat="1" x14ac:dyDescent="0.25">
      <c r="A164" s="9"/>
    </row>
    <row r="165" spans="1:1" s="10" customFormat="1" x14ac:dyDescent="0.25">
      <c r="A165" s="9"/>
    </row>
    <row r="166" spans="1:1" s="10" customFormat="1" x14ac:dyDescent="0.25">
      <c r="A166" s="9"/>
    </row>
    <row r="167" spans="1:1" s="10" customFormat="1" x14ac:dyDescent="0.25">
      <c r="A167" s="9"/>
    </row>
    <row r="168" spans="1:1" s="10" customFormat="1" x14ac:dyDescent="0.25">
      <c r="A168" s="9"/>
    </row>
    <row r="169" spans="1:1" s="10" customFormat="1" x14ac:dyDescent="0.25">
      <c r="A169" s="9"/>
    </row>
    <row r="170" spans="1:1" s="10" customFormat="1" x14ac:dyDescent="0.25">
      <c r="A170" s="9"/>
    </row>
    <row r="171" spans="1:1" s="10" customFormat="1" x14ac:dyDescent="0.25">
      <c r="A171" s="9"/>
    </row>
    <row r="172" spans="1:1" s="10" customFormat="1" x14ac:dyDescent="0.25">
      <c r="A172" s="9"/>
    </row>
    <row r="173" spans="1:1" s="10" customFormat="1" x14ac:dyDescent="0.25">
      <c r="A173" s="9"/>
    </row>
    <row r="174" spans="1:1" s="10" customFormat="1" x14ac:dyDescent="0.25">
      <c r="A174" s="9"/>
    </row>
    <row r="175" spans="1:1" s="10" customFormat="1" x14ac:dyDescent="0.25">
      <c r="A175" s="9"/>
    </row>
    <row r="176" spans="1:1" s="10" customFormat="1" x14ac:dyDescent="0.25">
      <c r="A176" s="9"/>
    </row>
    <row r="177" spans="1:1" s="10" customFormat="1" x14ac:dyDescent="0.25">
      <c r="A177" s="9"/>
    </row>
    <row r="178" spans="1:1" s="10" customFormat="1" x14ac:dyDescent="0.25">
      <c r="A178" s="9"/>
    </row>
    <row r="179" spans="1:1" s="10" customFormat="1" x14ac:dyDescent="0.25">
      <c r="A179" s="9"/>
    </row>
    <row r="180" spans="1:1" s="10" customFormat="1" x14ac:dyDescent="0.25">
      <c r="A180" s="9"/>
    </row>
    <row r="181" spans="1:1" s="10" customFormat="1" x14ac:dyDescent="0.25">
      <c r="A181" s="9"/>
    </row>
    <row r="182" spans="1:1" s="10" customFormat="1" x14ac:dyDescent="0.25">
      <c r="A182" s="9"/>
    </row>
    <row r="183" spans="1:1" s="10" customFormat="1" x14ac:dyDescent="0.25">
      <c r="A183" s="9"/>
    </row>
    <row r="184" spans="1:1" s="10" customFormat="1" x14ac:dyDescent="0.25">
      <c r="A184" s="9"/>
    </row>
    <row r="185" spans="1:1" s="10" customFormat="1" x14ac:dyDescent="0.25">
      <c r="A185" s="9"/>
    </row>
    <row r="186" spans="1:1" s="10" customFormat="1" x14ac:dyDescent="0.25">
      <c r="A186" s="9"/>
    </row>
    <row r="187" spans="1:1" s="10" customFormat="1" x14ac:dyDescent="0.25">
      <c r="A187" s="9"/>
    </row>
    <row r="188" spans="1:1" s="10" customFormat="1" x14ac:dyDescent="0.25">
      <c r="A188" s="9"/>
    </row>
    <row r="189" spans="1:1" s="10" customFormat="1" x14ac:dyDescent="0.25">
      <c r="A189" s="9"/>
    </row>
    <row r="190" spans="1:1" s="10" customFormat="1" x14ac:dyDescent="0.25">
      <c r="A190" s="9"/>
    </row>
    <row r="191" spans="1:1" s="10" customFormat="1" x14ac:dyDescent="0.25">
      <c r="A191" s="9"/>
    </row>
    <row r="192" spans="1:1" s="10" customFormat="1" x14ac:dyDescent="0.25">
      <c r="A192" s="9"/>
    </row>
    <row r="193" spans="1:1" s="10" customFormat="1" x14ac:dyDescent="0.25">
      <c r="A193" s="9"/>
    </row>
    <row r="194" spans="1:1" s="10" customFormat="1" x14ac:dyDescent="0.25">
      <c r="A194" s="9"/>
    </row>
    <row r="195" spans="1:1" s="10" customFormat="1" x14ac:dyDescent="0.25">
      <c r="A195" s="9"/>
    </row>
    <row r="196" spans="1:1" s="10" customFormat="1" x14ac:dyDescent="0.25">
      <c r="A196" s="9"/>
    </row>
    <row r="197" spans="1:1" s="10" customFormat="1" x14ac:dyDescent="0.25">
      <c r="A197" s="9"/>
    </row>
    <row r="198" spans="1:1" s="10" customFormat="1" x14ac:dyDescent="0.25">
      <c r="A198" s="9"/>
    </row>
    <row r="199" spans="1:1" s="10" customFormat="1" x14ac:dyDescent="0.25">
      <c r="A199" s="9"/>
    </row>
    <row r="200" spans="1:1" s="10" customFormat="1" x14ac:dyDescent="0.25">
      <c r="A200" s="9"/>
    </row>
    <row r="201" spans="1:1" s="10" customFormat="1" x14ac:dyDescent="0.25">
      <c r="A201" s="9"/>
    </row>
    <row r="202" spans="1:1" s="10" customFormat="1" x14ac:dyDescent="0.25">
      <c r="A202" s="9"/>
    </row>
    <row r="203" spans="1:1" s="10" customFormat="1" x14ac:dyDescent="0.25">
      <c r="A203" s="9"/>
    </row>
    <row r="204" spans="1:1" s="10" customFormat="1" x14ac:dyDescent="0.25">
      <c r="A204" s="9"/>
    </row>
    <row r="205" spans="1:1" s="10" customFormat="1" x14ac:dyDescent="0.25">
      <c r="A205" s="9"/>
    </row>
    <row r="206" spans="1:1" s="10" customFormat="1" x14ac:dyDescent="0.25">
      <c r="A206" s="9"/>
    </row>
    <row r="207" spans="1:1" s="10" customFormat="1" x14ac:dyDescent="0.25">
      <c r="A207" s="9"/>
    </row>
    <row r="208" spans="1:1" s="10" customFormat="1" x14ac:dyDescent="0.25">
      <c r="A208" s="9"/>
    </row>
    <row r="209" spans="1:1" s="10" customFormat="1" x14ac:dyDescent="0.25">
      <c r="A209" s="9"/>
    </row>
    <row r="210" spans="1:1" s="10" customFormat="1" x14ac:dyDescent="0.25">
      <c r="A210" s="9"/>
    </row>
    <row r="211" spans="1:1" s="10" customFormat="1" x14ac:dyDescent="0.25">
      <c r="A211" s="9"/>
    </row>
    <row r="212" spans="1:1" s="10" customFormat="1" x14ac:dyDescent="0.25">
      <c r="A212" s="9"/>
    </row>
    <row r="213" spans="1:1" s="10" customFormat="1" x14ac:dyDescent="0.25">
      <c r="A213" s="9"/>
    </row>
    <row r="214" spans="1:1" s="10" customFormat="1" x14ac:dyDescent="0.25">
      <c r="A214" s="9"/>
    </row>
    <row r="215" spans="1:1" s="10" customFormat="1" x14ac:dyDescent="0.25">
      <c r="A215" s="9"/>
    </row>
    <row r="216" spans="1:1" s="10" customFormat="1" x14ac:dyDescent="0.25">
      <c r="A216" s="9"/>
    </row>
    <row r="217" spans="1:1" s="10" customFormat="1" x14ac:dyDescent="0.25">
      <c r="A217" s="9"/>
    </row>
    <row r="218" spans="1:1" s="10" customFormat="1" x14ac:dyDescent="0.25">
      <c r="A218" s="9"/>
    </row>
    <row r="219" spans="1:1" s="10" customFormat="1" x14ac:dyDescent="0.25">
      <c r="A219" s="9"/>
    </row>
    <row r="220" spans="1:1" s="10" customFormat="1" x14ac:dyDescent="0.25">
      <c r="A220" s="9"/>
    </row>
    <row r="221" spans="1:1" s="10" customFormat="1" x14ac:dyDescent="0.25">
      <c r="A221" s="9"/>
    </row>
    <row r="222" spans="1:1" s="10" customFormat="1" x14ac:dyDescent="0.25">
      <c r="A222" s="9"/>
    </row>
    <row r="223" spans="1:1" s="10" customFormat="1" x14ac:dyDescent="0.25">
      <c r="A223" s="9"/>
    </row>
    <row r="224" spans="1:1" s="10" customFormat="1" x14ac:dyDescent="0.25">
      <c r="A224" s="9"/>
    </row>
    <row r="225" spans="1:1" s="10" customFormat="1" x14ac:dyDescent="0.25">
      <c r="A225" s="9"/>
    </row>
    <row r="226" spans="1:1" s="10" customFormat="1" x14ac:dyDescent="0.25">
      <c r="A226" s="9"/>
    </row>
    <row r="227" spans="1:1" s="10" customFormat="1" x14ac:dyDescent="0.25">
      <c r="A227" s="9"/>
    </row>
    <row r="228" spans="1:1" s="10" customFormat="1" x14ac:dyDescent="0.25">
      <c r="A228" s="9"/>
    </row>
    <row r="229" spans="1:1" s="10" customFormat="1" x14ac:dyDescent="0.25">
      <c r="A229" s="9"/>
    </row>
    <row r="230" spans="1:1" s="10" customFormat="1" x14ac:dyDescent="0.25">
      <c r="A230" s="9"/>
    </row>
    <row r="231" spans="1:1" s="10" customFormat="1" x14ac:dyDescent="0.25">
      <c r="A231" s="9"/>
    </row>
    <row r="232" spans="1:1" s="10" customFormat="1" x14ac:dyDescent="0.25">
      <c r="A232" s="9"/>
    </row>
    <row r="233" spans="1:1" s="10" customFormat="1" x14ac:dyDescent="0.25">
      <c r="A233" s="9"/>
    </row>
    <row r="234" spans="1:1" s="10" customFormat="1" x14ac:dyDescent="0.25">
      <c r="A234" s="9"/>
    </row>
    <row r="235" spans="1:1" s="10" customFormat="1" x14ac:dyDescent="0.25">
      <c r="A235" s="9"/>
    </row>
    <row r="236" spans="1:1" s="10" customFormat="1" x14ac:dyDescent="0.25">
      <c r="A236" s="9"/>
    </row>
    <row r="237" spans="1:1" s="10" customFormat="1" x14ac:dyDescent="0.25">
      <c r="A237" s="9"/>
    </row>
    <row r="238" spans="1:1" s="10" customFormat="1" x14ac:dyDescent="0.25">
      <c r="A238" s="9"/>
    </row>
    <row r="239" spans="1:1" s="10" customFormat="1" x14ac:dyDescent="0.25">
      <c r="A239" s="9"/>
    </row>
    <row r="240" spans="1:1" s="10" customFormat="1" x14ac:dyDescent="0.25">
      <c r="A240" s="9"/>
    </row>
    <row r="241" spans="1:1" s="10" customFormat="1" x14ac:dyDescent="0.25">
      <c r="A241" s="9"/>
    </row>
    <row r="242" spans="1:1" s="10" customFormat="1" x14ac:dyDescent="0.25">
      <c r="A242" s="9"/>
    </row>
    <row r="243" spans="1:1" s="10" customFormat="1" x14ac:dyDescent="0.25">
      <c r="A243" s="9"/>
    </row>
    <row r="244" spans="1:1" s="10" customFormat="1" x14ac:dyDescent="0.25">
      <c r="A244" s="9"/>
    </row>
    <row r="245" spans="1:1" s="10" customFormat="1" x14ac:dyDescent="0.25">
      <c r="A245" s="9"/>
    </row>
    <row r="246" spans="1:1" s="10" customFormat="1" x14ac:dyDescent="0.25">
      <c r="A246" s="9"/>
    </row>
    <row r="247" spans="1:1" s="10" customFormat="1" x14ac:dyDescent="0.25">
      <c r="A247" s="9"/>
    </row>
    <row r="248" spans="1:1" s="10" customFormat="1" x14ac:dyDescent="0.25">
      <c r="A248" s="9"/>
    </row>
    <row r="249" spans="1:1" s="10" customFormat="1" x14ac:dyDescent="0.25">
      <c r="A249" s="9"/>
    </row>
    <row r="250" spans="1:1" s="10" customFormat="1" x14ac:dyDescent="0.25">
      <c r="A250" s="9"/>
    </row>
    <row r="251" spans="1:1" s="10" customFormat="1" x14ac:dyDescent="0.25">
      <c r="A251" s="9"/>
    </row>
    <row r="252" spans="1:1" s="10" customFormat="1" x14ac:dyDescent="0.25">
      <c r="A252" s="9"/>
    </row>
    <row r="253" spans="1:1" s="10" customFormat="1" x14ac:dyDescent="0.25">
      <c r="A253" s="9"/>
    </row>
    <row r="254" spans="1:1" s="10" customFormat="1" x14ac:dyDescent="0.25">
      <c r="A254" s="9"/>
    </row>
    <row r="255" spans="1:1" s="10" customFormat="1" x14ac:dyDescent="0.25">
      <c r="A255" s="9"/>
    </row>
    <row r="256" spans="1:1" s="10" customFormat="1" x14ac:dyDescent="0.25">
      <c r="A256" s="9"/>
    </row>
    <row r="257" spans="1:1" s="10" customFormat="1" x14ac:dyDescent="0.25">
      <c r="A257" s="9"/>
    </row>
    <row r="258" spans="1:1" s="10" customFormat="1" x14ac:dyDescent="0.25">
      <c r="A258" s="9"/>
    </row>
    <row r="259" spans="1:1" s="10" customFormat="1" x14ac:dyDescent="0.25">
      <c r="A259" s="9"/>
    </row>
    <row r="260" spans="1:1" s="10" customFormat="1" x14ac:dyDescent="0.25">
      <c r="A260" s="9"/>
    </row>
    <row r="261" spans="1:1" s="10" customFormat="1" x14ac:dyDescent="0.25">
      <c r="A261" s="9"/>
    </row>
    <row r="262" spans="1:1" s="10" customFormat="1" x14ac:dyDescent="0.25">
      <c r="A262" s="9"/>
    </row>
    <row r="263" spans="1:1" s="10" customFormat="1" x14ac:dyDescent="0.25">
      <c r="A263" s="9"/>
    </row>
    <row r="264" spans="1:1" s="10" customFormat="1" x14ac:dyDescent="0.25">
      <c r="A264" s="9"/>
    </row>
    <row r="265" spans="1:1" s="10" customFormat="1" x14ac:dyDescent="0.25">
      <c r="A265" s="9"/>
    </row>
    <row r="266" spans="1:1" s="10" customFormat="1" x14ac:dyDescent="0.25">
      <c r="A266" s="9"/>
    </row>
    <row r="267" spans="1:1" s="10" customFormat="1" x14ac:dyDescent="0.25">
      <c r="A267" s="9"/>
    </row>
    <row r="268" spans="1:1" s="10" customFormat="1" x14ac:dyDescent="0.25">
      <c r="A268" s="9"/>
    </row>
    <row r="269" spans="1:1" s="10" customFormat="1" x14ac:dyDescent="0.25">
      <c r="A269" s="9"/>
    </row>
    <row r="270" spans="1:1" s="10" customFormat="1" x14ac:dyDescent="0.25">
      <c r="A270" s="9"/>
    </row>
    <row r="271" spans="1:1" s="10" customFormat="1" x14ac:dyDescent="0.25">
      <c r="A271" s="9"/>
    </row>
    <row r="272" spans="1:1" s="10" customFormat="1" x14ac:dyDescent="0.25">
      <c r="A272" s="9"/>
    </row>
    <row r="273" spans="1:1" s="10" customFormat="1" x14ac:dyDescent="0.25">
      <c r="A273" s="9"/>
    </row>
    <row r="274" spans="1:1" s="10" customFormat="1" x14ac:dyDescent="0.25">
      <c r="A274" s="9"/>
    </row>
    <row r="275" spans="1:1" s="10" customFormat="1" x14ac:dyDescent="0.25">
      <c r="A275" s="9"/>
    </row>
    <row r="276" spans="1:1" s="10" customFormat="1" x14ac:dyDescent="0.25">
      <c r="A276" s="9"/>
    </row>
    <row r="277" spans="1:1" s="10" customFormat="1" x14ac:dyDescent="0.25">
      <c r="A277" s="9"/>
    </row>
    <row r="278" spans="1:1" s="10" customFormat="1" x14ac:dyDescent="0.25">
      <c r="A278" s="9"/>
    </row>
    <row r="279" spans="1:1" s="10" customFormat="1" x14ac:dyDescent="0.25">
      <c r="A279" s="9"/>
    </row>
    <row r="280" spans="1:1" s="10" customFormat="1" x14ac:dyDescent="0.25">
      <c r="A280" s="9"/>
    </row>
    <row r="281" spans="1:1" s="10" customFormat="1" x14ac:dyDescent="0.25">
      <c r="A281" s="9"/>
    </row>
    <row r="282" spans="1:1" s="10" customFormat="1" x14ac:dyDescent="0.25">
      <c r="A282" s="9"/>
    </row>
    <row r="283" spans="1:1" s="10" customFormat="1" x14ac:dyDescent="0.25">
      <c r="A283" s="9"/>
    </row>
    <row r="284" spans="1:1" s="10" customFormat="1" x14ac:dyDescent="0.25">
      <c r="A284" s="9"/>
    </row>
    <row r="285" spans="1:1" s="10" customFormat="1" x14ac:dyDescent="0.25">
      <c r="A285" s="9"/>
    </row>
    <row r="286" spans="1:1" s="10" customFormat="1" x14ac:dyDescent="0.25">
      <c r="A286" s="9"/>
    </row>
    <row r="287" spans="1:1" s="10" customFormat="1" x14ac:dyDescent="0.25">
      <c r="A287" s="9"/>
    </row>
    <row r="288" spans="1:1" s="10" customFormat="1" x14ac:dyDescent="0.25">
      <c r="A288" s="9"/>
    </row>
    <row r="289" spans="1:1" s="10" customFormat="1" x14ac:dyDescent="0.25">
      <c r="A289" s="9"/>
    </row>
    <row r="290" spans="1:1" s="10" customFormat="1" x14ac:dyDescent="0.25">
      <c r="A290" s="9"/>
    </row>
    <row r="291" spans="1:1" s="10" customFormat="1" x14ac:dyDescent="0.25">
      <c r="A291" s="9"/>
    </row>
    <row r="292" spans="1:1" s="10" customFormat="1" x14ac:dyDescent="0.25">
      <c r="A292" s="9"/>
    </row>
    <row r="293" spans="1:1" s="10" customFormat="1" x14ac:dyDescent="0.25">
      <c r="A293" s="9"/>
    </row>
    <row r="294" spans="1:1" s="10" customFormat="1" x14ac:dyDescent="0.25">
      <c r="A294" s="9"/>
    </row>
    <row r="295" spans="1:1" s="10" customFormat="1" x14ac:dyDescent="0.25">
      <c r="A295" s="9"/>
    </row>
    <row r="296" spans="1:1" s="10" customFormat="1" x14ac:dyDescent="0.25">
      <c r="A296" s="9"/>
    </row>
    <row r="297" spans="1:1" s="10" customFormat="1" x14ac:dyDescent="0.25">
      <c r="A297" s="9"/>
    </row>
    <row r="298" spans="1:1" s="10" customFormat="1" x14ac:dyDescent="0.25">
      <c r="A298" s="9"/>
    </row>
    <row r="299" spans="1:1" s="10" customFormat="1" x14ac:dyDescent="0.25">
      <c r="A299" s="9"/>
    </row>
    <row r="300" spans="1:1" s="10" customFormat="1" x14ac:dyDescent="0.25">
      <c r="A300" s="9"/>
    </row>
    <row r="301" spans="1:1" s="10" customFormat="1" x14ac:dyDescent="0.25">
      <c r="A301" s="9"/>
    </row>
    <row r="302" spans="1:1" s="10" customFormat="1" x14ac:dyDescent="0.25">
      <c r="A302" s="9"/>
    </row>
    <row r="303" spans="1:1" s="10" customFormat="1" x14ac:dyDescent="0.25">
      <c r="A303" s="9"/>
    </row>
    <row r="304" spans="1:1" s="10" customFormat="1" x14ac:dyDescent="0.25">
      <c r="A304" s="9"/>
    </row>
    <row r="305" spans="1:1" s="10" customFormat="1" x14ac:dyDescent="0.25">
      <c r="A305" s="9"/>
    </row>
    <row r="306" spans="1:1" s="10" customFormat="1" x14ac:dyDescent="0.25">
      <c r="A306" s="9"/>
    </row>
    <row r="307" spans="1:1" s="10" customFormat="1" x14ac:dyDescent="0.25">
      <c r="A307" s="9"/>
    </row>
    <row r="308" spans="1:1" s="10" customFormat="1" x14ac:dyDescent="0.25">
      <c r="A308" s="9"/>
    </row>
    <row r="309" spans="1:1" s="10" customFormat="1" x14ac:dyDescent="0.25">
      <c r="A309" s="9"/>
    </row>
    <row r="310" spans="1:1" s="10" customFormat="1" x14ac:dyDescent="0.25">
      <c r="A310" s="9"/>
    </row>
    <row r="311" spans="1:1" s="10" customFormat="1" x14ac:dyDescent="0.25">
      <c r="A311" s="9"/>
    </row>
    <row r="312" spans="1:1" s="10" customFormat="1" x14ac:dyDescent="0.25">
      <c r="A312" s="9"/>
    </row>
    <row r="313" spans="1:1" s="10" customFormat="1" x14ac:dyDescent="0.25">
      <c r="A313" s="9"/>
    </row>
    <row r="314" spans="1:1" s="10" customFormat="1" x14ac:dyDescent="0.25">
      <c r="A314" s="9"/>
    </row>
    <row r="315" spans="1:1" s="10" customFormat="1" x14ac:dyDescent="0.25">
      <c r="A315" s="9"/>
    </row>
    <row r="316" spans="1:1" s="10" customFormat="1" x14ac:dyDescent="0.25">
      <c r="A316" s="9"/>
    </row>
    <row r="317" spans="1:1" s="10" customFormat="1" x14ac:dyDescent="0.25">
      <c r="A317" s="9"/>
    </row>
    <row r="318" spans="1:1" s="10" customFormat="1" x14ac:dyDescent="0.25">
      <c r="A318" s="9"/>
    </row>
    <row r="319" spans="1:1" s="10" customFormat="1" x14ac:dyDescent="0.25">
      <c r="A319" s="9"/>
    </row>
    <row r="320" spans="1:1" s="10" customFormat="1" x14ac:dyDescent="0.25">
      <c r="A320" s="9"/>
    </row>
    <row r="321" spans="1:1" s="10" customFormat="1" x14ac:dyDescent="0.25">
      <c r="A321" s="9"/>
    </row>
    <row r="322" spans="1:1" s="10" customFormat="1" x14ac:dyDescent="0.25">
      <c r="A322" s="9"/>
    </row>
    <row r="323" spans="1:1" s="10" customFormat="1" x14ac:dyDescent="0.25">
      <c r="A323" s="9"/>
    </row>
    <row r="324" spans="1:1" s="10" customFormat="1" x14ac:dyDescent="0.25">
      <c r="A324" s="9"/>
    </row>
    <row r="325" spans="1:1" s="10" customFormat="1" x14ac:dyDescent="0.25">
      <c r="A325" s="9"/>
    </row>
    <row r="326" spans="1:1" s="10" customFormat="1" x14ac:dyDescent="0.25">
      <c r="A326" s="9"/>
    </row>
    <row r="327" spans="1:1" s="10" customFormat="1" x14ac:dyDescent="0.25">
      <c r="A327" s="9"/>
    </row>
    <row r="328" spans="1:1" s="10" customFormat="1" x14ac:dyDescent="0.25">
      <c r="A328" s="9"/>
    </row>
    <row r="329" spans="1:1" s="10" customFormat="1" x14ac:dyDescent="0.25">
      <c r="A329" s="9"/>
    </row>
    <row r="330" spans="1:1" s="10" customFormat="1" x14ac:dyDescent="0.25">
      <c r="A330" s="9"/>
    </row>
    <row r="331" spans="1:1" s="10" customFormat="1" x14ac:dyDescent="0.25">
      <c r="A331" s="9"/>
    </row>
    <row r="332" spans="1:1" s="10" customFormat="1" x14ac:dyDescent="0.25">
      <c r="A332" s="9"/>
    </row>
    <row r="333" spans="1:1" s="10" customFormat="1" x14ac:dyDescent="0.25">
      <c r="A333" s="9"/>
    </row>
    <row r="334" spans="1:1" s="10" customFormat="1" x14ac:dyDescent="0.25">
      <c r="A334" s="9"/>
    </row>
    <row r="335" spans="1:1" s="10" customFormat="1" x14ac:dyDescent="0.25">
      <c r="A335" s="9"/>
    </row>
    <row r="336" spans="1:1" s="10" customFormat="1" x14ac:dyDescent="0.25">
      <c r="A336" s="9"/>
    </row>
    <row r="337" spans="1:1" s="10" customFormat="1" x14ac:dyDescent="0.25">
      <c r="A337" s="9"/>
    </row>
    <row r="338" spans="1:1" s="10" customFormat="1" x14ac:dyDescent="0.25">
      <c r="A338" s="9"/>
    </row>
    <row r="339" spans="1:1" s="10" customFormat="1" x14ac:dyDescent="0.25">
      <c r="A339" s="9"/>
    </row>
    <row r="340" spans="1:1" s="10" customFormat="1" x14ac:dyDescent="0.25">
      <c r="A340" s="9"/>
    </row>
    <row r="341" spans="1:1" s="10" customFormat="1" x14ac:dyDescent="0.25">
      <c r="A341" s="9"/>
    </row>
    <row r="342" spans="1:1" s="10" customFormat="1" x14ac:dyDescent="0.25">
      <c r="A342" s="9"/>
    </row>
    <row r="343" spans="1:1" s="10" customFormat="1" x14ac:dyDescent="0.25">
      <c r="A343" s="9"/>
    </row>
    <row r="344" spans="1:1" s="10" customFormat="1" x14ac:dyDescent="0.25">
      <c r="A344" s="9"/>
    </row>
    <row r="345" spans="1:1" s="10" customFormat="1" x14ac:dyDescent="0.25">
      <c r="A345" s="9"/>
    </row>
    <row r="346" spans="1:1" s="10" customFormat="1" x14ac:dyDescent="0.25">
      <c r="A346" s="9"/>
    </row>
    <row r="347" spans="1:1" s="10" customFormat="1" x14ac:dyDescent="0.25">
      <c r="A347" s="9"/>
    </row>
    <row r="348" spans="1:1" s="10" customFormat="1" x14ac:dyDescent="0.25">
      <c r="A348" s="9"/>
    </row>
    <row r="349" spans="1:1" s="10" customFormat="1" x14ac:dyDescent="0.25">
      <c r="A349" s="9"/>
    </row>
    <row r="350" spans="1:1" s="10" customFormat="1" x14ac:dyDescent="0.25">
      <c r="A350" s="9"/>
    </row>
    <row r="351" spans="1:1" s="10" customFormat="1" x14ac:dyDescent="0.25">
      <c r="A351" s="9"/>
    </row>
    <row r="352" spans="1:1" s="10" customFormat="1" x14ac:dyDescent="0.25">
      <c r="A352" s="9"/>
    </row>
    <row r="353" spans="1:1" s="10" customFormat="1" x14ac:dyDescent="0.25">
      <c r="A353" s="9"/>
    </row>
    <row r="354" spans="1:1" s="10" customFormat="1" x14ac:dyDescent="0.25">
      <c r="A354" s="9"/>
    </row>
    <row r="355" spans="1:1" s="10" customFormat="1" x14ac:dyDescent="0.25">
      <c r="A355" s="9"/>
    </row>
    <row r="356" spans="1:1" s="10" customFormat="1" x14ac:dyDescent="0.25">
      <c r="A356" s="9"/>
    </row>
    <row r="357" spans="1:1" s="10" customFormat="1" x14ac:dyDescent="0.25">
      <c r="A357" s="9"/>
    </row>
    <row r="358" spans="1:1" s="10" customFormat="1" x14ac:dyDescent="0.25">
      <c r="A358" s="9"/>
    </row>
    <row r="359" spans="1:1" s="10" customFormat="1" x14ac:dyDescent="0.25">
      <c r="A359" s="9"/>
    </row>
    <row r="360" spans="1:1" s="10" customFormat="1" x14ac:dyDescent="0.25">
      <c r="A360" s="9"/>
    </row>
    <row r="361" spans="1:1" s="10" customFormat="1" x14ac:dyDescent="0.25">
      <c r="A361" s="9"/>
    </row>
    <row r="362" spans="1:1" s="10" customFormat="1" x14ac:dyDescent="0.25">
      <c r="A362" s="9"/>
    </row>
    <row r="363" spans="1:1" s="10" customFormat="1" x14ac:dyDescent="0.25">
      <c r="A363" s="9"/>
    </row>
    <row r="364" spans="1:1" s="10" customFormat="1" x14ac:dyDescent="0.25">
      <c r="A364" s="9"/>
    </row>
    <row r="365" spans="1:1" s="10" customFormat="1" x14ac:dyDescent="0.25">
      <c r="A365" s="9"/>
    </row>
    <row r="366" spans="1:1" s="10" customFormat="1" x14ac:dyDescent="0.25">
      <c r="A366" s="9"/>
    </row>
    <row r="367" spans="1:1" s="10" customFormat="1" x14ac:dyDescent="0.25">
      <c r="A367" s="9"/>
    </row>
    <row r="368" spans="1:1" s="10" customFormat="1" x14ac:dyDescent="0.25">
      <c r="A368" s="9"/>
    </row>
    <row r="369" spans="1:1" s="10" customFormat="1" x14ac:dyDescent="0.25">
      <c r="A369" s="9"/>
    </row>
    <row r="370" spans="1:1" s="10" customFormat="1" x14ac:dyDescent="0.25">
      <c r="A370" s="9"/>
    </row>
    <row r="371" spans="1:1" s="10" customFormat="1" x14ac:dyDescent="0.25">
      <c r="A371" s="9"/>
    </row>
    <row r="372" spans="1:1" s="10" customFormat="1" x14ac:dyDescent="0.25">
      <c r="A372" s="9"/>
    </row>
    <row r="373" spans="1:1" s="10" customFormat="1" x14ac:dyDescent="0.25">
      <c r="A373" s="9"/>
    </row>
    <row r="374" spans="1:1" s="10" customFormat="1" x14ac:dyDescent="0.25">
      <c r="A374" s="9"/>
    </row>
    <row r="375" spans="1:1" s="10" customFormat="1" x14ac:dyDescent="0.25">
      <c r="A375" s="9"/>
    </row>
    <row r="376" spans="1:1" s="10" customFormat="1" x14ac:dyDescent="0.25">
      <c r="A376" s="9"/>
    </row>
    <row r="377" spans="1:1" s="10" customFormat="1" x14ac:dyDescent="0.25">
      <c r="A377" s="9"/>
    </row>
    <row r="378" spans="1:1" s="10" customFormat="1" x14ac:dyDescent="0.25">
      <c r="A378" s="9"/>
    </row>
    <row r="379" spans="1:1" s="10" customFormat="1" x14ac:dyDescent="0.25">
      <c r="A379" s="9"/>
    </row>
    <row r="380" spans="1:1" s="10" customFormat="1" x14ac:dyDescent="0.25">
      <c r="A380" s="9"/>
    </row>
    <row r="381" spans="1:1" s="10" customFormat="1" x14ac:dyDescent="0.25">
      <c r="A381" s="9"/>
    </row>
    <row r="382" spans="1:1" s="10" customFormat="1" x14ac:dyDescent="0.25">
      <c r="A382" s="9"/>
    </row>
    <row r="383" spans="1:1" s="10" customFormat="1" x14ac:dyDescent="0.25">
      <c r="A383" s="9"/>
    </row>
    <row r="384" spans="1:1" s="10" customFormat="1" x14ac:dyDescent="0.25">
      <c r="A384" s="9"/>
    </row>
    <row r="385" spans="1:1" s="10" customFormat="1" x14ac:dyDescent="0.25">
      <c r="A385" s="9"/>
    </row>
    <row r="386" spans="1:1" s="10" customFormat="1" x14ac:dyDescent="0.25">
      <c r="A386" s="9"/>
    </row>
    <row r="387" spans="1:1" s="10" customFormat="1" x14ac:dyDescent="0.25">
      <c r="A387" s="9"/>
    </row>
    <row r="388" spans="1:1" s="10" customFormat="1" x14ac:dyDescent="0.25">
      <c r="A388" s="9"/>
    </row>
    <row r="389" spans="1:1" s="10" customFormat="1" x14ac:dyDescent="0.25">
      <c r="A389" s="9"/>
    </row>
    <row r="390" spans="1:1" s="10" customFormat="1" x14ac:dyDescent="0.25">
      <c r="A390" s="9"/>
    </row>
    <row r="391" spans="1:1" s="10" customFormat="1" x14ac:dyDescent="0.25">
      <c r="A391" s="9"/>
    </row>
    <row r="392" spans="1:1" s="10" customFormat="1" x14ac:dyDescent="0.25">
      <c r="A392" s="9"/>
    </row>
    <row r="393" spans="1:1" s="10" customFormat="1" x14ac:dyDescent="0.25">
      <c r="A393" s="9"/>
    </row>
    <row r="394" spans="1:1" s="10" customFormat="1" x14ac:dyDescent="0.25">
      <c r="A394" s="9"/>
    </row>
    <row r="395" spans="1:1" s="10" customFormat="1" x14ac:dyDescent="0.25">
      <c r="A395" s="9"/>
    </row>
    <row r="396" spans="1:1" s="10" customFormat="1" x14ac:dyDescent="0.25">
      <c r="A396" s="9"/>
    </row>
    <row r="397" spans="1:1" s="10" customFormat="1" x14ac:dyDescent="0.25">
      <c r="A397" s="9"/>
    </row>
    <row r="398" spans="1:1" s="10" customFormat="1" x14ac:dyDescent="0.25">
      <c r="A398" s="9"/>
    </row>
    <row r="399" spans="1:1" s="10" customFormat="1" x14ac:dyDescent="0.25">
      <c r="A399" s="9"/>
    </row>
    <row r="400" spans="1:1" s="10" customFormat="1" x14ac:dyDescent="0.25">
      <c r="A400" s="9"/>
    </row>
    <row r="401" spans="1:1" s="10" customFormat="1" x14ac:dyDescent="0.25">
      <c r="A401" s="9"/>
    </row>
    <row r="402" spans="1:1" s="10" customFormat="1" x14ac:dyDescent="0.25">
      <c r="A402" s="9"/>
    </row>
    <row r="403" spans="1:1" s="10" customFormat="1" x14ac:dyDescent="0.25">
      <c r="A403" s="9"/>
    </row>
    <row r="404" spans="1:1" s="10" customFormat="1" x14ac:dyDescent="0.25">
      <c r="A404" s="9"/>
    </row>
    <row r="405" spans="1:1" s="10" customFormat="1" x14ac:dyDescent="0.25">
      <c r="A405" s="9"/>
    </row>
    <row r="406" spans="1:1" s="10" customFormat="1" x14ac:dyDescent="0.25">
      <c r="A406" s="9"/>
    </row>
    <row r="407" spans="1:1" s="10" customFormat="1" x14ac:dyDescent="0.25">
      <c r="A407" s="9"/>
    </row>
    <row r="408" spans="1:1" s="10" customFormat="1" x14ac:dyDescent="0.25">
      <c r="A408" s="9"/>
    </row>
    <row r="409" spans="1:1" s="10" customFormat="1" x14ac:dyDescent="0.25">
      <c r="A409" s="9"/>
    </row>
    <row r="410" spans="1:1" s="10" customFormat="1" x14ac:dyDescent="0.25">
      <c r="A410" s="9"/>
    </row>
    <row r="411" spans="1:1" s="10" customFormat="1" x14ac:dyDescent="0.25">
      <c r="A411" s="9"/>
    </row>
    <row r="412" spans="1:1" s="10" customFormat="1" x14ac:dyDescent="0.25">
      <c r="A412" s="9"/>
    </row>
    <row r="413" spans="1:1" s="10" customFormat="1" x14ac:dyDescent="0.25">
      <c r="A413" s="9"/>
    </row>
    <row r="414" spans="1:1" s="10" customFormat="1" x14ac:dyDescent="0.25">
      <c r="A414" s="9"/>
    </row>
    <row r="415" spans="1:1" s="10" customFormat="1" x14ac:dyDescent="0.25">
      <c r="A415" s="9"/>
    </row>
    <row r="416" spans="1:1" s="10" customFormat="1" x14ac:dyDescent="0.25">
      <c r="A416" s="9"/>
    </row>
    <row r="417" spans="1:1" s="10" customFormat="1" x14ac:dyDescent="0.25">
      <c r="A417" s="9"/>
    </row>
    <row r="418" spans="1:1" s="10" customFormat="1" x14ac:dyDescent="0.25">
      <c r="A418" s="9"/>
    </row>
    <row r="419" spans="1:1" s="10" customFormat="1" x14ac:dyDescent="0.25">
      <c r="A419" s="9"/>
    </row>
    <row r="420" spans="1:1" s="10" customFormat="1" x14ac:dyDescent="0.25">
      <c r="A420" s="9"/>
    </row>
    <row r="421" spans="1:1" s="10" customFormat="1" x14ac:dyDescent="0.25">
      <c r="A421" s="9"/>
    </row>
    <row r="422" spans="1:1" s="10" customFormat="1" x14ac:dyDescent="0.25">
      <c r="A422" s="9"/>
    </row>
    <row r="423" spans="1:1" s="10" customFormat="1" x14ac:dyDescent="0.25">
      <c r="A423" s="9"/>
    </row>
    <row r="424" spans="1:1" s="10" customFormat="1" x14ac:dyDescent="0.25">
      <c r="A424" s="9"/>
    </row>
    <row r="425" spans="1:1" s="10" customFormat="1" x14ac:dyDescent="0.25">
      <c r="A425" s="9"/>
    </row>
    <row r="426" spans="1:1" s="10" customFormat="1" x14ac:dyDescent="0.25">
      <c r="A426" s="9"/>
    </row>
    <row r="427" spans="1:1" s="10" customFormat="1" x14ac:dyDescent="0.25">
      <c r="A427" s="9"/>
    </row>
    <row r="428" spans="1:1" s="10" customFormat="1" x14ac:dyDescent="0.25">
      <c r="A428" s="9"/>
    </row>
    <row r="429" spans="1:1" s="10" customFormat="1" x14ac:dyDescent="0.25">
      <c r="A429" s="9"/>
    </row>
    <row r="430" spans="1:1" s="10" customFormat="1" x14ac:dyDescent="0.25">
      <c r="A430" s="9"/>
    </row>
    <row r="431" spans="1:1" s="10" customFormat="1" x14ac:dyDescent="0.25">
      <c r="A431" s="9"/>
    </row>
    <row r="432" spans="1:1" s="10" customFormat="1" x14ac:dyDescent="0.25">
      <c r="A432" s="9"/>
    </row>
    <row r="433" spans="1:1" s="10" customFormat="1" x14ac:dyDescent="0.25">
      <c r="A433" s="9"/>
    </row>
    <row r="434" spans="1:1" s="10" customFormat="1" x14ac:dyDescent="0.25">
      <c r="A434" s="9"/>
    </row>
    <row r="435" spans="1:1" s="10" customFormat="1" x14ac:dyDescent="0.25">
      <c r="A435" s="9"/>
    </row>
    <row r="436" spans="1:1" s="10" customFormat="1" x14ac:dyDescent="0.25">
      <c r="A436" s="9"/>
    </row>
    <row r="437" spans="1:1" s="10" customFormat="1" x14ac:dyDescent="0.25">
      <c r="A437" s="9"/>
    </row>
    <row r="438" spans="1:1" s="10" customFormat="1" x14ac:dyDescent="0.25">
      <c r="A438" s="9"/>
    </row>
    <row r="439" spans="1:1" s="10" customFormat="1" x14ac:dyDescent="0.25">
      <c r="A439" s="9"/>
    </row>
    <row r="440" spans="1:1" s="10" customFormat="1" x14ac:dyDescent="0.25">
      <c r="A440" s="9"/>
    </row>
    <row r="441" spans="1:1" s="10" customFormat="1" x14ac:dyDescent="0.25">
      <c r="A441" s="9"/>
    </row>
    <row r="442" spans="1:1" s="10" customFormat="1" x14ac:dyDescent="0.25">
      <c r="A442" s="9"/>
    </row>
    <row r="443" spans="1:1" s="10" customFormat="1" x14ac:dyDescent="0.25">
      <c r="A443" s="9"/>
    </row>
    <row r="444" spans="1:1" s="10" customFormat="1" x14ac:dyDescent="0.25">
      <c r="A444" s="9"/>
    </row>
    <row r="445" spans="1:1" s="10" customFormat="1" x14ac:dyDescent="0.25">
      <c r="A445" s="9"/>
    </row>
    <row r="446" spans="1:1" s="10" customFormat="1" x14ac:dyDescent="0.25">
      <c r="A446" s="9"/>
    </row>
    <row r="447" spans="1:1" s="10" customFormat="1" x14ac:dyDescent="0.25">
      <c r="A447" s="9"/>
    </row>
    <row r="448" spans="1:1" s="10" customFormat="1" x14ac:dyDescent="0.25">
      <c r="A448" s="9"/>
    </row>
    <row r="449" spans="1:1" s="10" customFormat="1" x14ac:dyDescent="0.25">
      <c r="A449" s="9"/>
    </row>
    <row r="450" spans="1:1" s="10" customFormat="1" x14ac:dyDescent="0.25">
      <c r="A450" s="9"/>
    </row>
    <row r="451" spans="1:1" s="10" customFormat="1" x14ac:dyDescent="0.25">
      <c r="A451" s="9"/>
    </row>
    <row r="452" spans="1:1" s="10" customFormat="1" x14ac:dyDescent="0.25">
      <c r="A452" s="9"/>
    </row>
    <row r="453" spans="1:1" s="10" customFormat="1" x14ac:dyDescent="0.25">
      <c r="A453" s="9"/>
    </row>
    <row r="454" spans="1:1" s="10" customFormat="1" x14ac:dyDescent="0.25">
      <c r="A454" s="9"/>
    </row>
    <row r="455" spans="1:1" s="10" customFormat="1" x14ac:dyDescent="0.25">
      <c r="A455" s="9"/>
    </row>
    <row r="456" spans="1:1" s="10" customFormat="1" x14ac:dyDescent="0.25">
      <c r="A456" s="9"/>
    </row>
    <row r="457" spans="1:1" s="10" customFormat="1" x14ac:dyDescent="0.25">
      <c r="A457" s="9"/>
    </row>
    <row r="458" spans="1:1" s="10" customFormat="1" x14ac:dyDescent="0.25">
      <c r="A458" s="9"/>
    </row>
    <row r="459" spans="1:1" s="10" customFormat="1" x14ac:dyDescent="0.25">
      <c r="A459" s="9"/>
    </row>
    <row r="460" spans="1:1" s="10" customFormat="1" x14ac:dyDescent="0.25">
      <c r="A460" s="9"/>
    </row>
    <row r="461" spans="1:1" s="10" customFormat="1" x14ac:dyDescent="0.25">
      <c r="A461" s="9"/>
    </row>
    <row r="462" spans="1:1" s="10" customFormat="1" x14ac:dyDescent="0.25">
      <c r="A462" s="9"/>
    </row>
    <row r="463" spans="1:1" s="10" customFormat="1" x14ac:dyDescent="0.25">
      <c r="A463" s="9"/>
    </row>
    <row r="464" spans="1:1" s="10" customFormat="1" x14ac:dyDescent="0.25">
      <c r="A464" s="9"/>
    </row>
    <row r="465" spans="1:1" s="10" customFormat="1" x14ac:dyDescent="0.25">
      <c r="A465" s="9"/>
    </row>
    <row r="466" spans="1:1" s="10" customFormat="1" x14ac:dyDescent="0.25">
      <c r="A466" s="9"/>
    </row>
    <row r="467" spans="1:1" s="10" customFormat="1" x14ac:dyDescent="0.25">
      <c r="A467" s="9"/>
    </row>
    <row r="468" spans="1:1" s="10" customFormat="1" x14ac:dyDescent="0.25">
      <c r="A468" s="9"/>
    </row>
    <row r="469" spans="1:1" s="10" customFormat="1" x14ac:dyDescent="0.25">
      <c r="A469" s="9"/>
    </row>
    <row r="470" spans="1:1" s="10" customFormat="1" x14ac:dyDescent="0.25">
      <c r="A470" s="9"/>
    </row>
    <row r="471" spans="1:1" s="10" customFormat="1" x14ac:dyDescent="0.25">
      <c r="A471" s="9"/>
    </row>
    <row r="472" spans="1:1" s="10" customFormat="1" x14ac:dyDescent="0.25">
      <c r="A472" s="9"/>
    </row>
    <row r="473" spans="1:1" s="10" customFormat="1" x14ac:dyDescent="0.25">
      <c r="A473" s="9"/>
    </row>
    <row r="474" spans="1:1" s="10" customFormat="1" x14ac:dyDescent="0.25">
      <c r="A474" s="9"/>
    </row>
    <row r="475" spans="1:1" s="10" customFormat="1" x14ac:dyDescent="0.25">
      <c r="A475" s="9"/>
    </row>
    <row r="476" spans="1:1" s="10" customFormat="1" x14ac:dyDescent="0.25">
      <c r="A476" s="9"/>
    </row>
    <row r="477" spans="1:1" s="10" customFormat="1" x14ac:dyDescent="0.25">
      <c r="A477" s="9"/>
    </row>
    <row r="478" spans="1:1" s="10" customFormat="1" x14ac:dyDescent="0.25">
      <c r="A478" s="9"/>
    </row>
    <row r="479" spans="1:1" s="10" customFormat="1" x14ac:dyDescent="0.25">
      <c r="A479" s="9"/>
    </row>
    <row r="480" spans="1:1" s="10" customFormat="1" x14ac:dyDescent="0.25">
      <c r="A480" s="9"/>
    </row>
    <row r="481" spans="1:1" s="10" customFormat="1" x14ac:dyDescent="0.25">
      <c r="A481" s="9"/>
    </row>
    <row r="482" spans="1:1" s="10" customFormat="1" x14ac:dyDescent="0.25">
      <c r="A482" s="9"/>
    </row>
    <row r="483" spans="1:1" s="10" customFormat="1" x14ac:dyDescent="0.25">
      <c r="A483" s="9"/>
    </row>
    <row r="484" spans="1:1" s="10" customFormat="1" x14ac:dyDescent="0.25">
      <c r="A484" s="9"/>
    </row>
    <row r="485" spans="1:1" s="10" customFormat="1" x14ac:dyDescent="0.25">
      <c r="A485" s="9"/>
    </row>
    <row r="486" spans="1:1" s="10" customFormat="1" x14ac:dyDescent="0.25">
      <c r="A486" s="9"/>
    </row>
    <row r="487" spans="1:1" s="10" customFormat="1" x14ac:dyDescent="0.25">
      <c r="A487" s="9"/>
    </row>
    <row r="488" spans="1:1" s="10" customFormat="1" x14ac:dyDescent="0.25">
      <c r="A488" s="9"/>
    </row>
    <row r="489" spans="1:1" s="10" customFormat="1" x14ac:dyDescent="0.25">
      <c r="A489" s="9"/>
    </row>
    <row r="490" spans="1:1" s="10" customFormat="1" x14ac:dyDescent="0.25">
      <c r="A490" s="9"/>
    </row>
    <row r="491" spans="1:1" s="10" customFormat="1" x14ac:dyDescent="0.25">
      <c r="A491" s="9"/>
    </row>
    <row r="492" spans="1:1" s="10" customFormat="1" x14ac:dyDescent="0.25">
      <c r="A492" s="9"/>
    </row>
    <row r="493" spans="1:1" s="10" customFormat="1" x14ac:dyDescent="0.25">
      <c r="A493" s="9"/>
    </row>
    <row r="494" spans="1:1" s="10" customFormat="1" x14ac:dyDescent="0.25">
      <c r="A494" s="9"/>
    </row>
    <row r="495" spans="1:1" s="10" customFormat="1" x14ac:dyDescent="0.25">
      <c r="A495" s="9"/>
    </row>
    <row r="496" spans="1:1" s="10" customFormat="1" x14ac:dyDescent="0.25">
      <c r="A496" s="9"/>
    </row>
    <row r="497" spans="1:1" s="10" customFormat="1" x14ac:dyDescent="0.25">
      <c r="A497" s="9"/>
    </row>
    <row r="498" spans="1:1" s="10" customFormat="1" x14ac:dyDescent="0.25">
      <c r="A498" s="9"/>
    </row>
    <row r="499" spans="1:1" s="10" customFormat="1" x14ac:dyDescent="0.25">
      <c r="A499" s="9"/>
    </row>
    <row r="500" spans="1:1" s="10" customFormat="1" x14ac:dyDescent="0.25">
      <c r="A500" s="9"/>
    </row>
    <row r="501" spans="1:1" s="10" customFormat="1" x14ac:dyDescent="0.25">
      <c r="A501" s="9"/>
    </row>
    <row r="502" spans="1:1" s="10" customFormat="1" x14ac:dyDescent="0.25">
      <c r="A502" s="9"/>
    </row>
    <row r="503" spans="1:1" s="10" customFormat="1" x14ac:dyDescent="0.25">
      <c r="A503" s="9"/>
    </row>
    <row r="504" spans="1:1" s="10" customFormat="1" x14ac:dyDescent="0.25">
      <c r="A504" s="9"/>
    </row>
    <row r="505" spans="1:1" s="10" customFormat="1" x14ac:dyDescent="0.25">
      <c r="A505" s="9"/>
    </row>
    <row r="506" spans="1:1" s="10" customFormat="1" x14ac:dyDescent="0.25">
      <c r="A506" s="9"/>
    </row>
    <row r="507" spans="1:1" s="10" customFormat="1" x14ac:dyDescent="0.25">
      <c r="A507" s="9"/>
    </row>
    <row r="508" spans="1:1" s="10" customFormat="1" x14ac:dyDescent="0.25">
      <c r="A508" s="9"/>
    </row>
    <row r="509" spans="1:1" s="10" customFormat="1" x14ac:dyDescent="0.25">
      <c r="A509" s="9"/>
    </row>
    <row r="510" spans="1:1" s="10" customFormat="1" x14ac:dyDescent="0.25">
      <c r="A510" s="9"/>
    </row>
    <row r="511" spans="1:1" s="10" customFormat="1" x14ac:dyDescent="0.25">
      <c r="A511" s="9"/>
    </row>
    <row r="512" spans="1:1" s="10" customFormat="1" x14ac:dyDescent="0.25">
      <c r="A512" s="9"/>
    </row>
    <row r="513" spans="1:1" s="10" customFormat="1" x14ac:dyDescent="0.25">
      <c r="A513" s="9"/>
    </row>
    <row r="514" spans="1:1" s="10" customFormat="1" x14ac:dyDescent="0.25">
      <c r="A514" s="9"/>
    </row>
    <row r="515" spans="1:1" s="10" customFormat="1" x14ac:dyDescent="0.25">
      <c r="A515" s="9"/>
    </row>
    <row r="516" spans="1:1" s="10" customFormat="1" x14ac:dyDescent="0.25">
      <c r="A516" s="9"/>
    </row>
    <row r="517" spans="1:1" s="10" customFormat="1" x14ac:dyDescent="0.25">
      <c r="A517" s="9"/>
    </row>
    <row r="518" spans="1:1" s="10" customFormat="1" x14ac:dyDescent="0.25">
      <c r="A518" s="9"/>
    </row>
    <row r="519" spans="1:1" s="10" customFormat="1" x14ac:dyDescent="0.25">
      <c r="A519" s="9"/>
    </row>
    <row r="520" spans="1:1" s="10" customFormat="1" x14ac:dyDescent="0.25">
      <c r="A520" s="9"/>
    </row>
    <row r="521" spans="1:1" s="10" customFormat="1" x14ac:dyDescent="0.25">
      <c r="A521" s="9"/>
    </row>
    <row r="522" spans="1:1" s="10" customFormat="1" x14ac:dyDescent="0.25">
      <c r="A522" s="9"/>
    </row>
    <row r="523" spans="1:1" s="10" customFormat="1" x14ac:dyDescent="0.25">
      <c r="A523" s="9"/>
    </row>
    <row r="524" spans="1:1" s="10" customFormat="1" x14ac:dyDescent="0.25">
      <c r="A524" s="9"/>
    </row>
    <row r="525" spans="1:1" s="10" customFormat="1" x14ac:dyDescent="0.25">
      <c r="A525" s="9"/>
    </row>
    <row r="526" spans="1:1" s="10" customFormat="1" x14ac:dyDescent="0.25">
      <c r="A526" s="9"/>
    </row>
    <row r="527" spans="1:1" s="10" customFormat="1" x14ac:dyDescent="0.25">
      <c r="A527" s="9"/>
    </row>
    <row r="528" spans="1:1" s="10" customFormat="1" x14ac:dyDescent="0.25">
      <c r="A528" s="9"/>
    </row>
    <row r="529" spans="1:1" s="10" customFormat="1" x14ac:dyDescent="0.25">
      <c r="A529" s="9"/>
    </row>
    <row r="530" spans="1:1" s="10" customFormat="1" x14ac:dyDescent="0.25">
      <c r="A530" s="9"/>
    </row>
    <row r="531" spans="1:1" s="10" customFormat="1" x14ac:dyDescent="0.25">
      <c r="A531" s="9"/>
    </row>
    <row r="532" spans="1:1" s="10" customFormat="1" x14ac:dyDescent="0.25">
      <c r="A532" s="9"/>
    </row>
    <row r="533" spans="1:1" s="10" customFormat="1" x14ac:dyDescent="0.25">
      <c r="A533" s="9"/>
    </row>
    <row r="534" spans="1:1" s="10" customFormat="1" x14ac:dyDescent="0.25">
      <c r="A534" s="9"/>
    </row>
    <row r="535" spans="1:1" s="10" customFormat="1" x14ac:dyDescent="0.25">
      <c r="A535" s="9"/>
    </row>
    <row r="536" spans="1:1" s="10" customFormat="1" x14ac:dyDescent="0.25">
      <c r="A536" s="9"/>
    </row>
    <row r="537" spans="1:1" s="10" customFormat="1" x14ac:dyDescent="0.25">
      <c r="A537" s="9"/>
    </row>
    <row r="538" spans="1:1" s="10" customFormat="1" x14ac:dyDescent="0.25">
      <c r="A538" s="9"/>
    </row>
    <row r="539" spans="1:1" s="10" customFormat="1" x14ac:dyDescent="0.25">
      <c r="A539" s="9"/>
    </row>
    <row r="540" spans="1:1" s="10" customFormat="1" x14ac:dyDescent="0.25">
      <c r="A540" s="9"/>
    </row>
    <row r="541" spans="1:1" s="10" customFormat="1" x14ac:dyDescent="0.25">
      <c r="A541" s="9"/>
    </row>
    <row r="542" spans="1:1" s="10" customFormat="1" x14ac:dyDescent="0.25">
      <c r="A542" s="9"/>
    </row>
    <row r="543" spans="1:1" s="10" customFormat="1" x14ac:dyDescent="0.25">
      <c r="A543" s="9"/>
    </row>
    <row r="544" spans="1:1" s="10" customFormat="1" x14ac:dyDescent="0.25">
      <c r="A544" s="9"/>
    </row>
    <row r="545" spans="1:1" s="10" customFormat="1" x14ac:dyDescent="0.25">
      <c r="A545" s="9"/>
    </row>
    <row r="546" spans="1:1" s="10" customFormat="1" x14ac:dyDescent="0.25">
      <c r="A546" s="9"/>
    </row>
    <row r="547" spans="1:1" s="10" customFormat="1" x14ac:dyDescent="0.25">
      <c r="A547" s="9"/>
    </row>
    <row r="548" spans="1:1" s="10" customFormat="1" x14ac:dyDescent="0.25">
      <c r="A548" s="9"/>
    </row>
    <row r="549" spans="1:1" s="10" customFormat="1" x14ac:dyDescent="0.25">
      <c r="A549" s="9"/>
    </row>
    <row r="550" spans="1:1" s="10" customFormat="1" x14ac:dyDescent="0.25">
      <c r="A550" s="9"/>
    </row>
    <row r="551" spans="1:1" s="10" customFormat="1" x14ac:dyDescent="0.25">
      <c r="A551" s="9"/>
    </row>
    <row r="552" spans="1:1" s="10" customFormat="1" x14ac:dyDescent="0.25">
      <c r="A552" s="9"/>
    </row>
    <row r="553" spans="1:1" s="10" customFormat="1" x14ac:dyDescent="0.25">
      <c r="A553" s="9"/>
    </row>
    <row r="554" spans="1:1" s="10" customFormat="1" x14ac:dyDescent="0.25">
      <c r="A554" s="9"/>
    </row>
    <row r="555" spans="1:1" s="10" customFormat="1" x14ac:dyDescent="0.25">
      <c r="A555" s="9"/>
    </row>
    <row r="556" spans="1:1" s="10" customFormat="1" x14ac:dyDescent="0.25">
      <c r="A556" s="9"/>
    </row>
    <row r="557" spans="1:1" s="10" customFormat="1" x14ac:dyDescent="0.25">
      <c r="A557" s="9"/>
    </row>
    <row r="558" spans="1:1" s="10" customFormat="1" x14ac:dyDescent="0.25">
      <c r="A558" s="9"/>
    </row>
    <row r="559" spans="1:1" s="10" customFormat="1" x14ac:dyDescent="0.25">
      <c r="A559" s="9"/>
    </row>
    <row r="560" spans="1:1" s="10" customFormat="1" x14ac:dyDescent="0.25">
      <c r="A560" s="9"/>
    </row>
    <row r="561" spans="1:1" s="10" customFormat="1" x14ac:dyDescent="0.25">
      <c r="A561" s="9"/>
    </row>
    <row r="562" spans="1:1" s="10" customFormat="1" x14ac:dyDescent="0.25">
      <c r="A562" s="9"/>
    </row>
    <row r="563" spans="1:1" s="10" customFormat="1" x14ac:dyDescent="0.25">
      <c r="A563" s="9"/>
    </row>
    <row r="564" spans="1:1" s="10" customFormat="1" x14ac:dyDescent="0.25">
      <c r="A564" s="9"/>
    </row>
    <row r="565" spans="1:1" s="10" customFormat="1" x14ac:dyDescent="0.25">
      <c r="A565" s="9"/>
    </row>
    <row r="566" spans="1:1" s="10" customFormat="1" x14ac:dyDescent="0.25">
      <c r="A566" s="9"/>
    </row>
    <row r="567" spans="1:1" s="10" customFormat="1" x14ac:dyDescent="0.25">
      <c r="A567" s="9"/>
    </row>
    <row r="568" spans="1:1" s="10" customFormat="1" x14ac:dyDescent="0.25">
      <c r="A568" s="9"/>
    </row>
    <row r="569" spans="1:1" s="10" customFormat="1" x14ac:dyDescent="0.25">
      <c r="A569" s="9"/>
    </row>
    <row r="570" spans="1:1" s="10" customFormat="1" x14ac:dyDescent="0.25">
      <c r="A570" s="9"/>
    </row>
    <row r="571" spans="1:1" s="10" customFormat="1" x14ac:dyDescent="0.25">
      <c r="A571" s="9"/>
    </row>
    <row r="572" spans="1:1" s="10" customFormat="1" x14ac:dyDescent="0.25">
      <c r="A572" s="9"/>
    </row>
    <row r="573" spans="1:1" s="10" customFormat="1" x14ac:dyDescent="0.25">
      <c r="A573" s="9"/>
    </row>
    <row r="574" spans="1:1" s="10" customFormat="1" x14ac:dyDescent="0.25">
      <c r="A574" s="9"/>
    </row>
    <row r="575" spans="1:1" s="10" customFormat="1" x14ac:dyDescent="0.25">
      <c r="A575" s="9"/>
    </row>
    <row r="576" spans="1:1" s="10" customFormat="1" x14ac:dyDescent="0.25">
      <c r="A576" s="9"/>
    </row>
    <row r="577" spans="1:1" s="10" customFormat="1" x14ac:dyDescent="0.25">
      <c r="A577" s="9"/>
    </row>
    <row r="578" spans="1:1" s="10" customFormat="1" x14ac:dyDescent="0.25">
      <c r="A578" s="9"/>
    </row>
    <row r="579" spans="1:1" s="10" customFormat="1" x14ac:dyDescent="0.25">
      <c r="A579" s="9"/>
    </row>
    <row r="580" spans="1:1" s="10" customFormat="1" x14ac:dyDescent="0.25">
      <c r="A580" s="9"/>
    </row>
    <row r="581" spans="1:1" s="10" customFormat="1" x14ac:dyDescent="0.25">
      <c r="A581" s="9"/>
    </row>
    <row r="582" spans="1:1" s="10" customFormat="1" x14ac:dyDescent="0.25">
      <c r="A582" s="9"/>
    </row>
    <row r="583" spans="1:1" s="10" customFormat="1" x14ac:dyDescent="0.25">
      <c r="A583" s="9"/>
    </row>
    <row r="584" spans="1:1" s="10" customFormat="1" x14ac:dyDescent="0.25">
      <c r="A584" s="9"/>
    </row>
    <row r="585" spans="1:1" s="10" customFormat="1" x14ac:dyDescent="0.25">
      <c r="A585" s="9"/>
    </row>
    <row r="586" spans="1:1" s="10" customFormat="1" x14ac:dyDescent="0.25">
      <c r="A586" s="9"/>
    </row>
    <row r="587" spans="1:1" s="10" customFormat="1" x14ac:dyDescent="0.25">
      <c r="A587" s="9"/>
    </row>
    <row r="588" spans="1:1" s="10" customFormat="1" x14ac:dyDescent="0.25">
      <c r="A588" s="9"/>
    </row>
    <row r="589" spans="1:1" s="10" customFormat="1" x14ac:dyDescent="0.25">
      <c r="A589" s="9"/>
    </row>
    <row r="590" spans="1:1" s="10" customFormat="1" x14ac:dyDescent="0.25">
      <c r="A590" s="9"/>
    </row>
    <row r="591" spans="1:1" s="10" customFormat="1" x14ac:dyDescent="0.25">
      <c r="A591" s="9"/>
    </row>
    <row r="592" spans="1:1" s="10" customFormat="1" x14ac:dyDescent="0.25">
      <c r="A592" s="9"/>
    </row>
    <row r="593" spans="1:1" s="10" customFormat="1" x14ac:dyDescent="0.25">
      <c r="A593" s="9"/>
    </row>
    <row r="594" spans="1:1" s="10" customFormat="1" x14ac:dyDescent="0.25">
      <c r="A594" s="9"/>
    </row>
    <row r="595" spans="1:1" s="10" customFormat="1" x14ac:dyDescent="0.25">
      <c r="A595" s="9"/>
    </row>
    <row r="596" spans="1:1" s="10" customFormat="1" x14ac:dyDescent="0.25">
      <c r="A596" s="9"/>
    </row>
    <row r="597" spans="1:1" s="10" customFormat="1" x14ac:dyDescent="0.25">
      <c r="A597" s="9"/>
    </row>
    <row r="598" spans="1:1" s="10" customFormat="1" x14ac:dyDescent="0.25">
      <c r="A598" s="9"/>
    </row>
    <row r="599" spans="1:1" s="10" customFormat="1" x14ac:dyDescent="0.25">
      <c r="A599" s="9"/>
    </row>
    <row r="600" spans="1:1" s="10" customFormat="1" x14ac:dyDescent="0.25">
      <c r="A600" s="9"/>
    </row>
    <row r="601" spans="1:1" s="10" customFormat="1" x14ac:dyDescent="0.25">
      <c r="A601" s="9"/>
    </row>
    <row r="602" spans="1:1" s="10" customFormat="1" x14ac:dyDescent="0.25">
      <c r="A602" s="9"/>
    </row>
    <row r="603" spans="1:1" s="10" customFormat="1" x14ac:dyDescent="0.25">
      <c r="A603" s="9"/>
    </row>
    <row r="604" spans="1:1" s="10" customFormat="1" x14ac:dyDescent="0.25">
      <c r="A604" s="9"/>
    </row>
    <row r="605" spans="1:1" s="10" customFormat="1" x14ac:dyDescent="0.25">
      <c r="A605" s="9"/>
    </row>
    <row r="606" spans="1:1" s="10" customFormat="1" x14ac:dyDescent="0.25">
      <c r="A606" s="9"/>
    </row>
    <row r="607" spans="1:1" s="10" customFormat="1" x14ac:dyDescent="0.25">
      <c r="A607" s="9"/>
    </row>
    <row r="608" spans="1:1" s="10" customFormat="1" x14ac:dyDescent="0.25">
      <c r="A608" s="9"/>
    </row>
    <row r="609" spans="1:1" s="10" customFormat="1" x14ac:dyDescent="0.25">
      <c r="A609" s="9"/>
    </row>
    <row r="610" spans="1:1" s="10" customFormat="1" x14ac:dyDescent="0.25">
      <c r="A610" s="9"/>
    </row>
    <row r="611" spans="1:1" s="10" customFormat="1" x14ac:dyDescent="0.25">
      <c r="A611" s="9"/>
    </row>
    <row r="612" spans="1:1" s="10" customFormat="1" x14ac:dyDescent="0.25">
      <c r="A612" s="9"/>
    </row>
    <row r="613" spans="1:1" s="10" customFormat="1" x14ac:dyDescent="0.25">
      <c r="A613" s="9"/>
    </row>
    <row r="614" spans="1:1" s="10" customFormat="1" x14ac:dyDescent="0.25">
      <c r="A614" s="9"/>
    </row>
    <row r="615" spans="1:1" s="10" customFormat="1" x14ac:dyDescent="0.25">
      <c r="A615" s="9"/>
    </row>
    <row r="616" spans="1:1" s="10" customFormat="1" x14ac:dyDescent="0.25">
      <c r="A616" s="9"/>
    </row>
    <row r="617" spans="1:1" s="10" customFormat="1" x14ac:dyDescent="0.25">
      <c r="A617" s="9"/>
    </row>
    <row r="618" spans="1:1" s="10" customFormat="1" x14ac:dyDescent="0.25">
      <c r="A618" s="9"/>
    </row>
    <row r="619" spans="1:1" s="10" customFormat="1" x14ac:dyDescent="0.25">
      <c r="A619" s="9"/>
    </row>
    <row r="620" spans="1:1" s="10" customFormat="1" x14ac:dyDescent="0.25">
      <c r="A620" s="9"/>
    </row>
    <row r="621" spans="1:1" s="10" customFormat="1" x14ac:dyDescent="0.25">
      <c r="A621" s="9"/>
    </row>
    <row r="622" spans="1:1" s="10" customFormat="1" x14ac:dyDescent="0.25">
      <c r="A622" s="9"/>
    </row>
    <row r="623" spans="1:1" s="10" customFormat="1" x14ac:dyDescent="0.25">
      <c r="A623" s="9"/>
    </row>
    <row r="624" spans="1:1" s="10" customFormat="1" x14ac:dyDescent="0.25">
      <c r="A624" s="9"/>
    </row>
    <row r="625" spans="1:1" s="10" customFormat="1" x14ac:dyDescent="0.25">
      <c r="A625" s="9"/>
    </row>
    <row r="626" spans="1:1" s="10" customFormat="1" x14ac:dyDescent="0.25">
      <c r="A626" s="9"/>
    </row>
    <row r="627" spans="1:1" s="10" customFormat="1" x14ac:dyDescent="0.25">
      <c r="A627" s="9"/>
    </row>
    <row r="628" spans="1:1" s="10" customFormat="1" x14ac:dyDescent="0.25">
      <c r="A628" s="9"/>
    </row>
    <row r="629" spans="1:1" s="10" customFormat="1" x14ac:dyDescent="0.25">
      <c r="A629" s="9"/>
    </row>
    <row r="630" spans="1:1" s="10" customFormat="1" x14ac:dyDescent="0.25">
      <c r="A630" s="9"/>
    </row>
    <row r="631" spans="1:1" s="10" customFormat="1" x14ac:dyDescent="0.25">
      <c r="A631" s="9"/>
    </row>
    <row r="632" spans="1:1" s="10" customFormat="1" x14ac:dyDescent="0.25">
      <c r="A632" s="9"/>
    </row>
    <row r="633" spans="1:1" s="10" customFormat="1" x14ac:dyDescent="0.25">
      <c r="A633" s="9"/>
    </row>
    <row r="634" spans="1:1" s="10" customFormat="1" x14ac:dyDescent="0.25">
      <c r="A634" s="9"/>
    </row>
    <row r="635" spans="1:1" s="10" customFormat="1" x14ac:dyDescent="0.25">
      <c r="A635" s="9"/>
    </row>
    <row r="636" spans="1:1" s="10" customFormat="1" x14ac:dyDescent="0.25">
      <c r="A636" s="9"/>
    </row>
    <row r="637" spans="1:1" s="10" customFormat="1" x14ac:dyDescent="0.25">
      <c r="A637" s="9"/>
    </row>
    <row r="638" spans="1:1" s="10" customFormat="1" x14ac:dyDescent="0.25">
      <c r="A638" s="9"/>
    </row>
    <row r="639" spans="1:1" s="10" customFormat="1" x14ac:dyDescent="0.25">
      <c r="A639" s="9"/>
    </row>
    <row r="640" spans="1:1" s="10" customFormat="1" x14ac:dyDescent="0.25">
      <c r="A640" s="9"/>
    </row>
    <row r="641" spans="1:1" s="10" customFormat="1" x14ac:dyDescent="0.25">
      <c r="A641" s="9"/>
    </row>
    <row r="642" spans="1:1" s="10" customFormat="1" x14ac:dyDescent="0.25">
      <c r="A642" s="9"/>
    </row>
    <row r="643" spans="1:1" s="10" customFormat="1" x14ac:dyDescent="0.25">
      <c r="A643" s="9"/>
    </row>
    <row r="644" spans="1:1" s="10" customFormat="1" x14ac:dyDescent="0.25">
      <c r="A644" s="9"/>
    </row>
    <row r="645" spans="1:1" s="10" customFormat="1" x14ac:dyDescent="0.25">
      <c r="A645" s="9"/>
    </row>
    <row r="646" spans="1:1" s="10" customFormat="1" x14ac:dyDescent="0.25">
      <c r="A646" s="9"/>
    </row>
    <row r="647" spans="1:1" s="10" customFormat="1" x14ac:dyDescent="0.25">
      <c r="A647" s="9"/>
    </row>
    <row r="648" spans="1:1" s="10" customFormat="1" x14ac:dyDescent="0.25">
      <c r="A648" s="9"/>
    </row>
    <row r="649" spans="1:1" s="10" customFormat="1" x14ac:dyDescent="0.25">
      <c r="A649" s="9"/>
    </row>
    <row r="650" spans="1:1" s="10" customFormat="1" x14ac:dyDescent="0.25">
      <c r="A650" s="9"/>
    </row>
    <row r="651" spans="1:1" s="10" customFormat="1" x14ac:dyDescent="0.25">
      <c r="A651" s="9"/>
    </row>
    <row r="652" spans="1:1" s="10" customFormat="1" x14ac:dyDescent="0.25">
      <c r="A652" s="9"/>
    </row>
    <row r="653" spans="1:1" s="10" customFormat="1" x14ac:dyDescent="0.25">
      <c r="A653" s="9"/>
    </row>
    <row r="654" spans="1:1" s="10" customFormat="1" x14ac:dyDescent="0.25">
      <c r="A654" s="9"/>
    </row>
    <row r="655" spans="1:1" s="10" customFormat="1" x14ac:dyDescent="0.25">
      <c r="A655" s="9"/>
    </row>
    <row r="656" spans="1:1" s="10" customFormat="1" x14ac:dyDescent="0.25">
      <c r="A656" s="9"/>
    </row>
    <row r="657" spans="1:1" s="10" customFormat="1" x14ac:dyDescent="0.25">
      <c r="A657" s="9"/>
    </row>
    <row r="658" spans="1:1" s="10" customFormat="1" x14ac:dyDescent="0.25">
      <c r="A658" s="9"/>
    </row>
    <row r="659" spans="1:1" s="10" customFormat="1" x14ac:dyDescent="0.25">
      <c r="A659" s="9"/>
    </row>
    <row r="660" spans="1:1" s="10" customFormat="1" x14ac:dyDescent="0.25">
      <c r="A660" s="9"/>
    </row>
    <row r="661" spans="1:1" s="10" customFormat="1" x14ac:dyDescent="0.25">
      <c r="A661" s="9"/>
    </row>
    <row r="662" spans="1:1" s="10" customFormat="1" x14ac:dyDescent="0.25">
      <c r="A662" s="9"/>
    </row>
    <row r="663" spans="1:1" s="10" customFormat="1" x14ac:dyDescent="0.25">
      <c r="A663" s="9"/>
    </row>
    <row r="664" spans="1:1" s="10" customFormat="1" x14ac:dyDescent="0.25">
      <c r="A664" s="9"/>
    </row>
    <row r="665" spans="1:1" s="10" customFormat="1" x14ac:dyDescent="0.25">
      <c r="A665" s="9"/>
    </row>
    <row r="666" spans="1:1" s="10" customFormat="1" x14ac:dyDescent="0.25">
      <c r="A666" s="9"/>
    </row>
    <row r="667" spans="1:1" s="10" customFormat="1" x14ac:dyDescent="0.25">
      <c r="A667" s="9"/>
    </row>
    <row r="668" spans="1:1" s="10" customFormat="1" x14ac:dyDescent="0.25">
      <c r="A668" s="9"/>
    </row>
    <row r="669" spans="1:1" s="10" customFormat="1" x14ac:dyDescent="0.25">
      <c r="A669" s="9"/>
    </row>
    <row r="670" spans="1:1" s="10" customFormat="1" x14ac:dyDescent="0.25">
      <c r="A670" s="9"/>
    </row>
    <row r="671" spans="1:1" s="10" customFormat="1" x14ac:dyDescent="0.25">
      <c r="A671" s="9"/>
    </row>
    <row r="672" spans="1:1" s="10" customFormat="1" x14ac:dyDescent="0.25">
      <c r="A672" s="9"/>
    </row>
    <row r="673" spans="1:1" s="10" customFormat="1" x14ac:dyDescent="0.25">
      <c r="A673" s="9"/>
    </row>
    <row r="674" spans="1:1" s="10" customFormat="1" x14ac:dyDescent="0.25">
      <c r="A674" s="9"/>
    </row>
    <row r="675" spans="1:1" s="10" customFormat="1" x14ac:dyDescent="0.25">
      <c r="A675" s="9"/>
    </row>
    <row r="676" spans="1:1" s="10" customFormat="1" x14ac:dyDescent="0.25">
      <c r="A676" s="9"/>
    </row>
    <row r="677" spans="1:1" s="10" customFormat="1" x14ac:dyDescent="0.25">
      <c r="A677" s="9"/>
    </row>
    <row r="678" spans="1:1" s="10" customFormat="1" x14ac:dyDescent="0.25">
      <c r="A678" s="9"/>
    </row>
    <row r="679" spans="1:1" s="10" customFormat="1" x14ac:dyDescent="0.25">
      <c r="A679" s="9"/>
    </row>
    <row r="680" spans="1:1" s="10" customFormat="1" x14ac:dyDescent="0.25">
      <c r="A680" s="9"/>
    </row>
    <row r="681" spans="1:1" s="10" customFormat="1" x14ac:dyDescent="0.25">
      <c r="A681" s="9"/>
    </row>
    <row r="682" spans="1:1" s="10" customFormat="1" x14ac:dyDescent="0.25">
      <c r="A682" s="9"/>
    </row>
    <row r="683" spans="1:1" s="10" customFormat="1" x14ac:dyDescent="0.25">
      <c r="A683" s="9"/>
    </row>
    <row r="684" spans="1:1" s="10" customFormat="1" x14ac:dyDescent="0.25">
      <c r="A684" s="9"/>
    </row>
    <row r="685" spans="1:1" s="10" customFormat="1" x14ac:dyDescent="0.25">
      <c r="A685" s="9"/>
    </row>
    <row r="686" spans="1:1" s="10" customFormat="1" x14ac:dyDescent="0.25">
      <c r="A686" s="9"/>
    </row>
    <row r="687" spans="1:1" s="10" customFormat="1" x14ac:dyDescent="0.25">
      <c r="A687" s="9"/>
    </row>
    <row r="688" spans="1:1" s="10" customFormat="1" x14ac:dyDescent="0.25">
      <c r="A688" s="9"/>
    </row>
    <row r="689" spans="1:1" s="10" customFormat="1" x14ac:dyDescent="0.25">
      <c r="A689" s="9"/>
    </row>
    <row r="690" spans="1:1" s="10" customFormat="1" x14ac:dyDescent="0.25">
      <c r="A690" s="9"/>
    </row>
    <row r="691" spans="1:1" s="10" customFormat="1" x14ac:dyDescent="0.25">
      <c r="A691" s="9"/>
    </row>
    <row r="692" spans="1:1" s="10" customFormat="1" x14ac:dyDescent="0.25">
      <c r="A692" s="9"/>
    </row>
    <row r="693" spans="1:1" s="10" customFormat="1" x14ac:dyDescent="0.25">
      <c r="A693" s="9"/>
    </row>
    <row r="694" spans="1:1" s="10" customFormat="1" x14ac:dyDescent="0.25">
      <c r="A694" s="9"/>
    </row>
    <row r="695" spans="1:1" s="10" customFormat="1" x14ac:dyDescent="0.25">
      <c r="A695" s="9"/>
    </row>
    <row r="696" spans="1:1" s="10" customFormat="1" x14ac:dyDescent="0.25">
      <c r="A696" s="9"/>
    </row>
    <row r="697" spans="1:1" s="10" customFormat="1" x14ac:dyDescent="0.25">
      <c r="A697" s="9"/>
    </row>
    <row r="698" spans="1:1" s="10" customFormat="1" x14ac:dyDescent="0.25">
      <c r="A698" s="9"/>
    </row>
    <row r="699" spans="1:1" s="10" customFormat="1" x14ac:dyDescent="0.25">
      <c r="A699" s="9"/>
    </row>
    <row r="700" spans="1:1" s="10" customFormat="1" x14ac:dyDescent="0.25">
      <c r="A700" s="9"/>
    </row>
    <row r="701" spans="1:1" s="10" customFormat="1" x14ac:dyDescent="0.25">
      <c r="A701" s="9"/>
    </row>
    <row r="702" spans="1:1" s="10" customFormat="1" x14ac:dyDescent="0.25">
      <c r="A702" s="9"/>
    </row>
    <row r="703" spans="1:1" s="10" customFormat="1" x14ac:dyDescent="0.25">
      <c r="A703" s="9"/>
    </row>
    <row r="704" spans="1:1" s="10" customFormat="1" x14ac:dyDescent="0.25">
      <c r="A704" s="9"/>
    </row>
    <row r="705" spans="1:1" s="10" customFormat="1" x14ac:dyDescent="0.25">
      <c r="A705" s="9"/>
    </row>
    <row r="706" spans="1:1" s="10" customFormat="1" x14ac:dyDescent="0.25">
      <c r="A706" s="9"/>
    </row>
    <row r="707" spans="1:1" s="10" customFormat="1" x14ac:dyDescent="0.25">
      <c r="A707" s="9"/>
    </row>
    <row r="708" spans="1:1" s="10" customFormat="1" x14ac:dyDescent="0.25">
      <c r="A708" s="9"/>
    </row>
    <row r="709" spans="1:1" s="10" customFormat="1" x14ac:dyDescent="0.25">
      <c r="A709" s="9"/>
    </row>
    <row r="710" spans="1:1" s="10" customFormat="1" x14ac:dyDescent="0.25">
      <c r="A710" s="9"/>
    </row>
    <row r="711" spans="1:1" s="10" customFormat="1" x14ac:dyDescent="0.25">
      <c r="A711" s="9"/>
    </row>
    <row r="712" spans="1:1" s="10" customFormat="1" x14ac:dyDescent="0.25">
      <c r="A712" s="9"/>
    </row>
    <row r="713" spans="1:1" s="10" customFormat="1" x14ac:dyDescent="0.25">
      <c r="A713" s="9"/>
    </row>
    <row r="714" spans="1:1" s="10" customFormat="1" x14ac:dyDescent="0.25">
      <c r="A714" s="9"/>
    </row>
    <row r="715" spans="1:1" s="10" customFormat="1" x14ac:dyDescent="0.25">
      <c r="A715" s="9"/>
    </row>
    <row r="716" spans="1:1" s="10" customFormat="1" x14ac:dyDescent="0.25">
      <c r="A716" s="9"/>
    </row>
    <row r="717" spans="1:1" s="10" customFormat="1" x14ac:dyDescent="0.25">
      <c r="A717" s="9"/>
    </row>
    <row r="718" spans="1:1" s="10" customFormat="1" x14ac:dyDescent="0.25">
      <c r="A718" s="9"/>
    </row>
    <row r="719" spans="1:1" s="10" customFormat="1" x14ac:dyDescent="0.25">
      <c r="A719" s="9"/>
    </row>
    <row r="720" spans="1:1" s="10" customFormat="1" x14ac:dyDescent="0.25">
      <c r="A720" s="9"/>
    </row>
    <row r="721" spans="1:1" s="10" customFormat="1" x14ac:dyDescent="0.25">
      <c r="A721" s="9"/>
    </row>
    <row r="722" spans="1:1" s="10" customFormat="1" x14ac:dyDescent="0.25">
      <c r="A722" s="9"/>
    </row>
    <row r="723" spans="1:1" s="10" customFormat="1" x14ac:dyDescent="0.25">
      <c r="A723" s="9"/>
    </row>
    <row r="724" spans="1:1" s="10" customFormat="1" x14ac:dyDescent="0.25">
      <c r="A724" s="9"/>
    </row>
    <row r="725" spans="1:1" s="10" customFormat="1" x14ac:dyDescent="0.25">
      <c r="A725" s="9"/>
    </row>
    <row r="726" spans="1:1" s="10" customFormat="1" x14ac:dyDescent="0.25">
      <c r="A726" s="9"/>
    </row>
    <row r="727" spans="1:1" s="10" customFormat="1" x14ac:dyDescent="0.25">
      <c r="A727" s="9"/>
    </row>
    <row r="728" spans="1:1" s="10" customFormat="1" x14ac:dyDescent="0.25">
      <c r="A728" s="9"/>
    </row>
    <row r="729" spans="1:1" s="10" customFormat="1" x14ac:dyDescent="0.25">
      <c r="A729" s="9"/>
    </row>
    <row r="730" spans="1:1" s="10" customFormat="1" x14ac:dyDescent="0.25">
      <c r="A730" s="9"/>
    </row>
    <row r="731" spans="1:1" s="10" customFormat="1" x14ac:dyDescent="0.25">
      <c r="A731" s="9"/>
    </row>
    <row r="732" spans="1:1" s="10" customFormat="1" x14ac:dyDescent="0.25">
      <c r="A732" s="9"/>
    </row>
    <row r="733" spans="1:1" s="10" customFormat="1" x14ac:dyDescent="0.25">
      <c r="A733" s="9"/>
    </row>
    <row r="734" spans="1:1" s="10" customFormat="1" x14ac:dyDescent="0.25">
      <c r="A734" s="9"/>
    </row>
    <row r="735" spans="1:1" s="10" customFormat="1" x14ac:dyDescent="0.25">
      <c r="A735" s="9"/>
    </row>
    <row r="736" spans="1:1" s="10" customFormat="1" x14ac:dyDescent="0.25">
      <c r="A736" s="9"/>
    </row>
    <row r="737" spans="1:1" s="10" customFormat="1" x14ac:dyDescent="0.25">
      <c r="A737" s="9"/>
    </row>
    <row r="738" spans="1:1" s="10" customFormat="1" x14ac:dyDescent="0.25">
      <c r="A738" s="9"/>
    </row>
    <row r="739" spans="1:1" s="10" customFormat="1" x14ac:dyDescent="0.25">
      <c r="A739" s="9"/>
    </row>
    <row r="740" spans="1:1" s="10" customFormat="1" x14ac:dyDescent="0.25">
      <c r="A740" s="9"/>
    </row>
    <row r="741" spans="1:1" s="10" customFormat="1" x14ac:dyDescent="0.25">
      <c r="A741" s="9"/>
    </row>
    <row r="742" spans="1:1" s="10" customFormat="1" x14ac:dyDescent="0.25">
      <c r="A742" s="9"/>
    </row>
    <row r="743" spans="1:1" s="10" customFormat="1" x14ac:dyDescent="0.25">
      <c r="A743" s="9"/>
    </row>
    <row r="744" spans="1:1" s="10" customFormat="1" x14ac:dyDescent="0.25">
      <c r="A744" s="9"/>
    </row>
    <row r="745" spans="1:1" s="10" customFormat="1" x14ac:dyDescent="0.25">
      <c r="A745" s="9"/>
    </row>
    <row r="746" spans="1:1" s="10" customFormat="1" x14ac:dyDescent="0.25">
      <c r="A746" s="9"/>
    </row>
    <row r="747" spans="1:1" s="10" customFormat="1" x14ac:dyDescent="0.25">
      <c r="A747" s="9"/>
    </row>
    <row r="748" spans="1:1" s="10" customFormat="1" x14ac:dyDescent="0.25">
      <c r="A748" s="9"/>
    </row>
    <row r="749" spans="1:1" s="10" customFormat="1" x14ac:dyDescent="0.25">
      <c r="A749" s="9"/>
    </row>
    <row r="750" spans="1:1" s="10" customFormat="1" x14ac:dyDescent="0.25">
      <c r="A750" s="9"/>
    </row>
    <row r="751" spans="1:1" s="10" customFormat="1" x14ac:dyDescent="0.25">
      <c r="A751" s="9"/>
    </row>
    <row r="752" spans="1:1" s="10" customFormat="1" x14ac:dyDescent="0.25">
      <c r="A752" s="9"/>
    </row>
    <row r="753" spans="1:1" s="10" customFormat="1" x14ac:dyDescent="0.25">
      <c r="A753" s="9"/>
    </row>
    <row r="754" spans="1:1" s="10" customFormat="1" x14ac:dyDescent="0.25">
      <c r="A754" s="9"/>
    </row>
    <row r="755" spans="1:1" s="10" customFormat="1" x14ac:dyDescent="0.25">
      <c r="A755" s="9"/>
    </row>
    <row r="756" spans="1:1" s="10" customFormat="1" x14ac:dyDescent="0.25">
      <c r="A756" s="9"/>
    </row>
    <row r="757" spans="1:1" s="10" customFormat="1" x14ac:dyDescent="0.25">
      <c r="A757" s="9"/>
    </row>
    <row r="758" spans="1:1" s="10" customFormat="1" x14ac:dyDescent="0.25">
      <c r="A758" s="9"/>
    </row>
    <row r="759" spans="1:1" s="10" customFormat="1" x14ac:dyDescent="0.25">
      <c r="A759" s="9"/>
    </row>
    <row r="760" spans="1:1" s="10" customFormat="1" x14ac:dyDescent="0.25">
      <c r="A760" s="9"/>
    </row>
    <row r="761" spans="1:1" s="10" customFormat="1" x14ac:dyDescent="0.25">
      <c r="A761" s="9"/>
    </row>
    <row r="762" spans="1:1" s="10" customFormat="1" x14ac:dyDescent="0.25">
      <c r="A762" s="9"/>
    </row>
    <row r="763" spans="1:1" s="10" customFormat="1" x14ac:dyDescent="0.25">
      <c r="A763" s="9"/>
    </row>
    <row r="764" spans="1:1" s="10" customFormat="1" x14ac:dyDescent="0.25">
      <c r="A764" s="9"/>
    </row>
    <row r="765" spans="1:1" s="10" customFormat="1" x14ac:dyDescent="0.25">
      <c r="A765" s="9"/>
    </row>
    <row r="766" spans="1:1" s="10" customFormat="1" x14ac:dyDescent="0.25">
      <c r="A766" s="9"/>
    </row>
    <row r="767" spans="1:1" s="10" customFormat="1" x14ac:dyDescent="0.25">
      <c r="A767" s="9"/>
    </row>
    <row r="768" spans="1:1" s="10" customFormat="1" x14ac:dyDescent="0.25">
      <c r="A768" s="9"/>
    </row>
    <row r="769" spans="1:1" s="10" customFormat="1" x14ac:dyDescent="0.25">
      <c r="A769" s="9"/>
    </row>
    <row r="770" spans="1:1" s="10" customFormat="1" x14ac:dyDescent="0.25">
      <c r="A770" s="9"/>
    </row>
    <row r="771" spans="1:1" s="10" customFormat="1" x14ac:dyDescent="0.25">
      <c r="A771" s="9"/>
    </row>
    <row r="772" spans="1:1" s="10" customFormat="1" x14ac:dyDescent="0.25">
      <c r="A772" s="9"/>
    </row>
    <row r="773" spans="1:1" s="10" customFormat="1" x14ac:dyDescent="0.25">
      <c r="A773" s="9"/>
    </row>
    <row r="774" spans="1:1" s="10" customFormat="1" x14ac:dyDescent="0.25">
      <c r="A774" s="9"/>
    </row>
    <row r="775" spans="1:1" s="10" customFormat="1" x14ac:dyDescent="0.25">
      <c r="A775" s="9"/>
    </row>
    <row r="776" spans="1:1" s="10" customFormat="1" x14ac:dyDescent="0.25">
      <c r="A776" s="9"/>
    </row>
    <row r="777" spans="1:1" s="10" customFormat="1" x14ac:dyDescent="0.25">
      <c r="A777" s="9"/>
    </row>
    <row r="778" spans="1:1" s="10" customFormat="1" x14ac:dyDescent="0.25">
      <c r="A778" s="9"/>
    </row>
    <row r="779" spans="1:1" s="10" customFormat="1" x14ac:dyDescent="0.25">
      <c r="A779" s="9"/>
    </row>
    <row r="780" spans="1:1" s="10" customFormat="1" x14ac:dyDescent="0.25">
      <c r="A780" s="9"/>
    </row>
    <row r="781" spans="1:1" s="10" customFormat="1" x14ac:dyDescent="0.25">
      <c r="A781" s="9"/>
    </row>
    <row r="782" spans="1:1" s="10" customFormat="1" x14ac:dyDescent="0.25">
      <c r="A782" s="9"/>
    </row>
    <row r="783" spans="1:1" s="10" customFormat="1" x14ac:dyDescent="0.25">
      <c r="A783" s="9"/>
    </row>
    <row r="784" spans="1:1" s="10" customFormat="1" x14ac:dyDescent="0.25">
      <c r="A784" s="9"/>
    </row>
    <row r="785" spans="1:1" s="10" customFormat="1" x14ac:dyDescent="0.25">
      <c r="A785" s="9"/>
    </row>
    <row r="786" spans="1:1" s="10" customFormat="1" x14ac:dyDescent="0.25">
      <c r="A786" s="9"/>
    </row>
    <row r="787" spans="1:1" s="10" customFormat="1" x14ac:dyDescent="0.25">
      <c r="A787" s="9"/>
    </row>
    <row r="788" spans="1:1" s="10" customFormat="1" x14ac:dyDescent="0.25">
      <c r="A788" s="9"/>
    </row>
    <row r="789" spans="1:1" s="10" customFormat="1" x14ac:dyDescent="0.25">
      <c r="A789" s="9"/>
    </row>
    <row r="790" spans="1:1" s="10" customFormat="1" x14ac:dyDescent="0.25">
      <c r="A790" s="9"/>
    </row>
    <row r="791" spans="1:1" s="10" customFormat="1" x14ac:dyDescent="0.25">
      <c r="A791" s="9"/>
    </row>
    <row r="792" spans="1:1" s="10" customFormat="1" x14ac:dyDescent="0.25">
      <c r="A792" s="9"/>
    </row>
    <row r="793" spans="1:1" s="10" customFormat="1" x14ac:dyDescent="0.25">
      <c r="A793" s="9"/>
    </row>
    <row r="794" spans="1:1" s="10" customFormat="1" x14ac:dyDescent="0.25">
      <c r="A794" s="9"/>
    </row>
    <row r="795" spans="1:1" s="10" customFormat="1" x14ac:dyDescent="0.25">
      <c r="A795" s="9"/>
    </row>
    <row r="796" spans="1:1" s="10" customFormat="1" x14ac:dyDescent="0.25">
      <c r="A796" s="9"/>
    </row>
    <row r="797" spans="1:1" s="10" customFormat="1" x14ac:dyDescent="0.25">
      <c r="A797" s="9"/>
    </row>
    <row r="798" spans="1:1" s="10" customFormat="1" x14ac:dyDescent="0.25">
      <c r="A798" s="9"/>
    </row>
    <row r="799" spans="1:1" s="10" customFormat="1" x14ac:dyDescent="0.25">
      <c r="A799" s="9"/>
    </row>
    <row r="800" spans="1:1" s="10" customFormat="1" x14ac:dyDescent="0.25">
      <c r="A800" s="9"/>
    </row>
    <row r="801" spans="1:1" s="10" customFormat="1" x14ac:dyDescent="0.25">
      <c r="A801" s="9"/>
    </row>
    <row r="802" spans="1:1" s="10" customFormat="1" x14ac:dyDescent="0.25">
      <c r="A802" s="9"/>
    </row>
    <row r="803" spans="1:1" s="10" customFormat="1" x14ac:dyDescent="0.25">
      <c r="A803" s="9"/>
    </row>
    <row r="804" spans="1:1" s="10" customFormat="1" x14ac:dyDescent="0.25">
      <c r="A804" s="9"/>
    </row>
    <row r="805" spans="1:1" s="10" customFormat="1" x14ac:dyDescent="0.25">
      <c r="A805" s="9"/>
    </row>
    <row r="806" spans="1:1" s="10" customFormat="1" x14ac:dyDescent="0.25">
      <c r="A806" s="9"/>
    </row>
    <row r="807" spans="1:1" s="10" customFormat="1" x14ac:dyDescent="0.25">
      <c r="A807" s="9"/>
    </row>
    <row r="808" spans="1:1" s="10" customFormat="1" x14ac:dyDescent="0.25">
      <c r="A808" s="9"/>
    </row>
    <row r="809" spans="1:1" s="10" customFormat="1" x14ac:dyDescent="0.25">
      <c r="A809" s="9"/>
    </row>
    <row r="810" spans="1:1" s="10" customFormat="1" x14ac:dyDescent="0.25">
      <c r="A810" s="9"/>
    </row>
    <row r="811" spans="1:1" s="10" customFormat="1" x14ac:dyDescent="0.25">
      <c r="A811" s="9"/>
    </row>
    <row r="812" spans="1:1" s="10" customFormat="1" x14ac:dyDescent="0.25">
      <c r="A812" s="9"/>
    </row>
    <row r="813" spans="1:1" s="10" customFormat="1" x14ac:dyDescent="0.25">
      <c r="A813" s="9"/>
    </row>
    <row r="814" spans="1:1" s="10" customFormat="1" x14ac:dyDescent="0.25">
      <c r="A814" s="9"/>
    </row>
    <row r="815" spans="1:1" s="10" customFormat="1" x14ac:dyDescent="0.25">
      <c r="A815" s="9"/>
    </row>
    <row r="816" spans="1:1" s="10" customFormat="1" x14ac:dyDescent="0.25">
      <c r="A816" s="9"/>
    </row>
    <row r="817" spans="1:1" s="10" customFormat="1" x14ac:dyDescent="0.25">
      <c r="A817" s="9"/>
    </row>
    <row r="818" spans="1:1" s="10" customFormat="1" x14ac:dyDescent="0.25">
      <c r="A818" s="9"/>
    </row>
    <row r="819" spans="1:1" s="10" customFormat="1" x14ac:dyDescent="0.25">
      <c r="A819" s="9"/>
    </row>
    <row r="820" spans="1:1" s="10" customFormat="1" x14ac:dyDescent="0.25">
      <c r="A820" s="9"/>
    </row>
    <row r="821" spans="1:1" s="10" customFormat="1" x14ac:dyDescent="0.25">
      <c r="A821" s="9"/>
    </row>
    <row r="822" spans="1:1" s="10" customFormat="1" x14ac:dyDescent="0.25">
      <c r="A822" s="9"/>
    </row>
    <row r="823" spans="1:1" s="10" customFormat="1" x14ac:dyDescent="0.25">
      <c r="A823" s="9"/>
    </row>
    <row r="824" spans="1:1" s="10" customFormat="1" x14ac:dyDescent="0.25">
      <c r="A824" s="9"/>
    </row>
    <row r="825" spans="1:1" s="10" customFormat="1" x14ac:dyDescent="0.25">
      <c r="A825" s="9"/>
    </row>
    <row r="826" spans="1:1" s="10" customFormat="1" x14ac:dyDescent="0.25">
      <c r="A826" s="9"/>
    </row>
    <row r="827" spans="1:1" s="10" customFormat="1" x14ac:dyDescent="0.25">
      <c r="A827" s="9"/>
    </row>
    <row r="828" spans="1:1" s="10" customFormat="1" x14ac:dyDescent="0.25">
      <c r="A828" s="9"/>
    </row>
    <row r="829" spans="1:1" s="10" customFormat="1" x14ac:dyDescent="0.25">
      <c r="A829" s="9"/>
    </row>
    <row r="830" spans="1:1" s="10" customFormat="1" x14ac:dyDescent="0.25">
      <c r="A830" s="9"/>
    </row>
    <row r="831" spans="1:1" s="10" customFormat="1" x14ac:dyDescent="0.25">
      <c r="A831" s="9"/>
    </row>
    <row r="832" spans="1:1" s="10" customFormat="1" x14ac:dyDescent="0.25">
      <c r="A832" s="9"/>
    </row>
    <row r="833" spans="1:1" s="10" customFormat="1" x14ac:dyDescent="0.25">
      <c r="A833" s="9"/>
    </row>
    <row r="834" spans="1:1" s="10" customFormat="1" x14ac:dyDescent="0.25">
      <c r="A834" s="9"/>
    </row>
    <row r="835" spans="1:1" s="10" customFormat="1" x14ac:dyDescent="0.25">
      <c r="A835" s="9"/>
    </row>
    <row r="836" spans="1:1" s="10" customFormat="1" x14ac:dyDescent="0.25">
      <c r="A836" s="9"/>
    </row>
    <row r="837" spans="1:1" s="10" customFormat="1" x14ac:dyDescent="0.25">
      <c r="A837" s="9"/>
    </row>
    <row r="838" spans="1:1" s="10" customFormat="1" x14ac:dyDescent="0.25">
      <c r="A838" s="9"/>
    </row>
    <row r="839" spans="1:1" s="10" customFormat="1" x14ac:dyDescent="0.25">
      <c r="A839" s="9"/>
    </row>
    <row r="840" spans="1:1" s="10" customFormat="1" x14ac:dyDescent="0.25">
      <c r="A840" s="9"/>
    </row>
    <row r="841" spans="1:1" s="10" customFormat="1" x14ac:dyDescent="0.25">
      <c r="A841" s="9"/>
    </row>
    <row r="842" spans="1:1" s="10" customFormat="1" x14ac:dyDescent="0.25">
      <c r="A842" s="9"/>
    </row>
    <row r="843" spans="1:1" s="10" customFormat="1" x14ac:dyDescent="0.25">
      <c r="A843" s="9"/>
    </row>
    <row r="844" spans="1:1" s="10" customFormat="1" x14ac:dyDescent="0.25">
      <c r="A844" s="9"/>
    </row>
    <row r="845" spans="1:1" s="10" customFormat="1" x14ac:dyDescent="0.25">
      <c r="A845" s="9"/>
    </row>
    <row r="846" spans="1:1" s="10" customFormat="1" x14ac:dyDescent="0.25">
      <c r="A846" s="9"/>
    </row>
    <row r="847" spans="1:1" s="10" customFormat="1" x14ac:dyDescent="0.25">
      <c r="A847" s="9"/>
    </row>
    <row r="848" spans="1:1" s="10" customFormat="1" x14ac:dyDescent="0.25">
      <c r="A848" s="9"/>
    </row>
    <row r="849" spans="1:1" s="10" customFormat="1" x14ac:dyDescent="0.25">
      <c r="A849" s="9"/>
    </row>
    <row r="850" spans="1:1" s="10" customFormat="1" x14ac:dyDescent="0.25">
      <c r="A850" s="9"/>
    </row>
    <row r="851" spans="1:1" s="10" customFormat="1" x14ac:dyDescent="0.25">
      <c r="A851" s="9"/>
    </row>
    <row r="852" spans="1:1" s="10" customFormat="1" x14ac:dyDescent="0.25">
      <c r="A852" s="9"/>
    </row>
    <row r="853" spans="1:1" s="10" customFormat="1" x14ac:dyDescent="0.25">
      <c r="A853" s="9"/>
    </row>
    <row r="854" spans="1:1" s="10" customFormat="1" x14ac:dyDescent="0.25">
      <c r="A854" s="9"/>
    </row>
    <row r="855" spans="1:1" s="10" customFormat="1" x14ac:dyDescent="0.25">
      <c r="A855" s="9"/>
    </row>
    <row r="856" spans="1:1" s="10" customFormat="1" x14ac:dyDescent="0.25">
      <c r="A856" s="9"/>
    </row>
    <row r="857" spans="1:1" s="10" customFormat="1" x14ac:dyDescent="0.25">
      <c r="A857" s="9"/>
    </row>
    <row r="858" spans="1:1" s="10" customFormat="1" x14ac:dyDescent="0.25">
      <c r="A858" s="9"/>
    </row>
    <row r="859" spans="1:1" s="10" customFormat="1" x14ac:dyDescent="0.25">
      <c r="A859" s="9"/>
    </row>
    <row r="860" spans="1:1" s="10" customFormat="1" x14ac:dyDescent="0.25">
      <c r="A860" s="9"/>
    </row>
    <row r="861" spans="1:1" s="10" customFormat="1" x14ac:dyDescent="0.25">
      <c r="A861" s="9"/>
    </row>
    <row r="862" spans="1:1" s="10" customFormat="1" x14ac:dyDescent="0.25">
      <c r="A862" s="9"/>
    </row>
    <row r="863" spans="1:1" s="10" customFormat="1" x14ac:dyDescent="0.25">
      <c r="A863" s="9"/>
    </row>
    <row r="864" spans="1:1" s="10" customFormat="1" x14ac:dyDescent="0.25">
      <c r="A864" s="9"/>
    </row>
    <row r="865" spans="1:1" s="10" customFormat="1" x14ac:dyDescent="0.25">
      <c r="A865" s="9"/>
    </row>
    <row r="866" spans="1:1" s="10" customFormat="1" x14ac:dyDescent="0.25">
      <c r="A866" s="9"/>
    </row>
    <row r="867" spans="1:1" s="10" customFormat="1" x14ac:dyDescent="0.25">
      <c r="A867" s="9"/>
    </row>
    <row r="868" spans="1:1" s="10" customFormat="1" x14ac:dyDescent="0.25">
      <c r="A868" s="9"/>
    </row>
    <row r="869" spans="1:1" s="10" customFormat="1" x14ac:dyDescent="0.25">
      <c r="A869" s="9"/>
    </row>
    <row r="870" spans="1:1" s="10" customFormat="1" x14ac:dyDescent="0.25">
      <c r="A870" s="9"/>
    </row>
    <row r="871" spans="1:1" s="10" customFormat="1" x14ac:dyDescent="0.25">
      <c r="A871" s="9"/>
    </row>
    <row r="872" spans="1:1" s="10" customFormat="1" x14ac:dyDescent="0.25">
      <c r="A872" s="9"/>
    </row>
    <row r="873" spans="1:1" s="10" customFormat="1" x14ac:dyDescent="0.25">
      <c r="A873" s="9"/>
    </row>
    <row r="874" spans="1:1" s="10" customFormat="1" x14ac:dyDescent="0.25">
      <c r="A874" s="9"/>
    </row>
    <row r="875" spans="1:1" s="10" customFormat="1" x14ac:dyDescent="0.25">
      <c r="A875" s="9"/>
    </row>
    <row r="876" spans="1:1" s="10" customFormat="1" x14ac:dyDescent="0.25">
      <c r="A876" s="9"/>
    </row>
    <row r="877" spans="1:1" s="10" customFormat="1" x14ac:dyDescent="0.25">
      <c r="A877" s="9"/>
    </row>
    <row r="878" spans="1:1" s="10" customFormat="1" x14ac:dyDescent="0.25">
      <c r="A878" s="9"/>
    </row>
    <row r="879" spans="1:1" s="10" customFormat="1" x14ac:dyDescent="0.25">
      <c r="A879" s="9"/>
    </row>
    <row r="880" spans="1:1" s="10" customFormat="1" x14ac:dyDescent="0.25">
      <c r="A880" s="9"/>
    </row>
    <row r="881" spans="1:1" s="10" customFormat="1" x14ac:dyDescent="0.25">
      <c r="A881" s="9"/>
    </row>
    <row r="882" spans="1:1" s="10" customFormat="1" x14ac:dyDescent="0.25">
      <c r="A882" s="9"/>
    </row>
    <row r="883" spans="1:1" s="10" customFormat="1" x14ac:dyDescent="0.25">
      <c r="A883" s="9"/>
    </row>
    <row r="884" spans="1:1" s="10" customFormat="1" x14ac:dyDescent="0.25">
      <c r="A884" s="9"/>
    </row>
    <row r="885" spans="1:1" s="10" customFormat="1" x14ac:dyDescent="0.25">
      <c r="A885" s="9"/>
    </row>
    <row r="886" spans="1:1" s="10" customFormat="1" x14ac:dyDescent="0.25">
      <c r="A886" s="9"/>
    </row>
    <row r="887" spans="1:1" s="10" customFormat="1" x14ac:dyDescent="0.25">
      <c r="A887" s="9"/>
    </row>
    <row r="888" spans="1:1" s="10" customFormat="1" x14ac:dyDescent="0.25">
      <c r="A888" s="9"/>
    </row>
    <row r="889" spans="1:1" s="10" customFormat="1" x14ac:dyDescent="0.25">
      <c r="A889" s="9"/>
    </row>
    <row r="890" spans="1:1" s="10" customFormat="1" x14ac:dyDescent="0.25">
      <c r="A890" s="9"/>
    </row>
    <row r="891" spans="1:1" s="10" customFormat="1" x14ac:dyDescent="0.25">
      <c r="A891" s="9"/>
    </row>
    <row r="892" spans="1:1" s="10" customFormat="1" x14ac:dyDescent="0.25">
      <c r="A892" s="9"/>
    </row>
    <row r="893" spans="1:1" s="10" customFormat="1" x14ac:dyDescent="0.25">
      <c r="A893" s="9"/>
    </row>
    <row r="894" spans="1:1" s="10" customFormat="1" x14ac:dyDescent="0.25">
      <c r="A894" s="9"/>
    </row>
    <row r="895" spans="1:1" s="10" customFormat="1" x14ac:dyDescent="0.25">
      <c r="A895" s="9"/>
    </row>
    <row r="896" spans="1:1" s="10" customFormat="1" x14ac:dyDescent="0.25">
      <c r="A896" s="9"/>
    </row>
    <row r="897" spans="1:1" s="10" customFormat="1" x14ac:dyDescent="0.25">
      <c r="A897" s="9"/>
    </row>
    <row r="898" spans="1:1" s="10" customFormat="1" x14ac:dyDescent="0.25">
      <c r="A898" s="9"/>
    </row>
    <row r="899" spans="1:1" s="10" customFormat="1" x14ac:dyDescent="0.25">
      <c r="A899" s="9"/>
    </row>
    <row r="900" spans="1:1" s="10" customFormat="1" x14ac:dyDescent="0.25">
      <c r="A900" s="9"/>
    </row>
    <row r="901" spans="1:1" s="10" customFormat="1" x14ac:dyDescent="0.25">
      <c r="A901" s="9"/>
    </row>
    <row r="902" spans="1:1" s="10" customFormat="1" x14ac:dyDescent="0.25">
      <c r="A902" s="9"/>
    </row>
    <row r="903" spans="1:1" s="10" customFormat="1" x14ac:dyDescent="0.25">
      <c r="A903" s="9"/>
    </row>
    <row r="904" spans="1:1" s="10" customFormat="1" x14ac:dyDescent="0.25">
      <c r="A904" s="9"/>
    </row>
    <row r="905" spans="1:1" s="10" customFormat="1" x14ac:dyDescent="0.25">
      <c r="A905" s="9"/>
    </row>
    <row r="906" spans="1:1" s="10" customFormat="1" x14ac:dyDescent="0.25">
      <c r="A906" s="9"/>
    </row>
    <row r="907" spans="1:1" s="10" customFormat="1" x14ac:dyDescent="0.25">
      <c r="A907" s="9"/>
    </row>
    <row r="908" spans="1:1" s="10" customFormat="1" x14ac:dyDescent="0.25">
      <c r="A908" s="9"/>
    </row>
    <row r="909" spans="1:1" s="10" customFormat="1" x14ac:dyDescent="0.25">
      <c r="A909" s="9"/>
    </row>
    <row r="910" spans="1:1" s="10" customFormat="1" x14ac:dyDescent="0.25">
      <c r="A910" s="9"/>
    </row>
    <row r="911" spans="1:1" s="10" customFormat="1" x14ac:dyDescent="0.25">
      <c r="A911" s="9"/>
    </row>
    <row r="912" spans="1:1" s="10" customFormat="1" x14ac:dyDescent="0.25">
      <c r="A912" s="9"/>
    </row>
    <row r="913" spans="1:1" s="10" customFormat="1" x14ac:dyDescent="0.25">
      <c r="A913" s="9"/>
    </row>
    <row r="914" spans="1:1" s="10" customFormat="1" x14ac:dyDescent="0.25">
      <c r="A914" s="9"/>
    </row>
    <row r="915" spans="1:1" s="10" customFormat="1" x14ac:dyDescent="0.25">
      <c r="A915" s="9"/>
    </row>
    <row r="916" spans="1:1" s="10" customFormat="1" x14ac:dyDescent="0.25">
      <c r="A916" s="9"/>
    </row>
    <row r="917" spans="1:1" s="10" customFormat="1" x14ac:dyDescent="0.25">
      <c r="A917" s="9"/>
    </row>
    <row r="918" spans="1:1" s="10" customFormat="1" x14ac:dyDescent="0.25">
      <c r="A918" s="9"/>
    </row>
    <row r="919" spans="1:1" s="10" customFormat="1" x14ac:dyDescent="0.25">
      <c r="A919" s="9"/>
    </row>
    <row r="920" spans="1:1" s="10" customFormat="1" x14ac:dyDescent="0.25">
      <c r="A920" s="9"/>
    </row>
    <row r="921" spans="1:1" s="10" customFormat="1" x14ac:dyDescent="0.25">
      <c r="A921" s="9"/>
    </row>
    <row r="922" spans="1:1" s="10" customFormat="1" x14ac:dyDescent="0.25">
      <c r="A922" s="9"/>
    </row>
    <row r="923" spans="1:1" s="10" customFormat="1" x14ac:dyDescent="0.25">
      <c r="A923" s="9"/>
    </row>
    <row r="924" spans="1:1" s="10" customFormat="1" x14ac:dyDescent="0.25">
      <c r="A924" s="9"/>
    </row>
    <row r="925" spans="1:1" s="10" customFormat="1" x14ac:dyDescent="0.25">
      <c r="A925" s="9"/>
    </row>
    <row r="926" spans="1:1" s="10" customFormat="1" x14ac:dyDescent="0.25">
      <c r="A926" s="9"/>
    </row>
    <row r="927" spans="1:1" s="10" customFormat="1" x14ac:dyDescent="0.25">
      <c r="A927" s="9"/>
    </row>
    <row r="928" spans="1:1" s="10" customFormat="1" x14ac:dyDescent="0.25">
      <c r="A928" s="9"/>
    </row>
    <row r="929" spans="1:1" s="10" customFormat="1" x14ac:dyDescent="0.25">
      <c r="A929" s="9"/>
    </row>
    <row r="930" spans="1:1" s="10" customFormat="1" x14ac:dyDescent="0.25">
      <c r="A930" s="9"/>
    </row>
    <row r="931" spans="1:1" s="10" customFormat="1" x14ac:dyDescent="0.25">
      <c r="A931" s="9"/>
    </row>
    <row r="932" spans="1:1" s="10" customFormat="1" x14ac:dyDescent="0.25">
      <c r="A932" s="9"/>
    </row>
    <row r="933" spans="1:1" s="10" customFormat="1" x14ac:dyDescent="0.25">
      <c r="A933" s="9"/>
    </row>
    <row r="934" spans="1:1" s="10" customFormat="1" x14ac:dyDescent="0.25">
      <c r="A934" s="9"/>
    </row>
    <row r="935" spans="1:1" s="10" customFormat="1" x14ac:dyDescent="0.25">
      <c r="A935" s="9"/>
    </row>
    <row r="936" spans="1:1" s="10" customFormat="1" x14ac:dyDescent="0.25">
      <c r="A936" s="9"/>
    </row>
    <row r="937" spans="1:1" s="10" customFormat="1" x14ac:dyDescent="0.25">
      <c r="A937" s="9"/>
    </row>
    <row r="938" spans="1:1" s="10" customFormat="1" x14ac:dyDescent="0.25">
      <c r="A938" s="9"/>
    </row>
    <row r="939" spans="1:1" s="10" customFormat="1" x14ac:dyDescent="0.25">
      <c r="A939" s="9"/>
    </row>
    <row r="940" spans="1:1" s="10" customFormat="1" x14ac:dyDescent="0.25">
      <c r="A940" s="9"/>
    </row>
    <row r="941" spans="1:1" s="10" customFormat="1" x14ac:dyDescent="0.25">
      <c r="A941" s="9"/>
    </row>
    <row r="942" spans="1:1" s="10" customFormat="1" x14ac:dyDescent="0.25">
      <c r="A942" s="9"/>
    </row>
    <row r="943" spans="1:1" s="10" customFormat="1" x14ac:dyDescent="0.25">
      <c r="A943" s="9"/>
    </row>
    <row r="944" spans="1:1" s="10" customFormat="1" x14ac:dyDescent="0.25">
      <c r="A944" s="9"/>
    </row>
    <row r="945" spans="1:1" s="10" customFormat="1" x14ac:dyDescent="0.25">
      <c r="A945" s="9"/>
    </row>
    <row r="946" spans="1:1" s="10" customFormat="1" x14ac:dyDescent="0.25">
      <c r="A946" s="9"/>
    </row>
    <row r="947" spans="1:1" s="10" customFormat="1" x14ac:dyDescent="0.25">
      <c r="A947" s="9"/>
    </row>
    <row r="948" spans="1:1" s="10" customFormat="1" x14ac:dyDescent="0.25">
      <c r="A948" s="9"/>
    </row>
    <row r="949" spans="1:1" s="10" customFormat="1" x14ac:dyDescent="0.25">
      <c r="A949" s="9"/>
    </row>
    <row r="950" spans="1:1" s="10" customFormat="1" x14ac:dyDescent="0.25">
      <c r="A950" s="9"/>
    </row>
    <row r="951" spans="1:1" s="10" customFormat="1" x14ac:dyDescent="0.25">
      <c r="A951" s="9"/>
    </row>
    <row r="952" spans="1:1" s="10" customFormat="1" x14ac:dyDescent="0.25">
      <c r="A952" s="9"/>
    </row>
    <row r="953" spans="1:1" s="10" customFormat="1" x14ac:dyDescent="0.25">
      <c r="A953" s="9"/>
    </row>
    <row r="954" spans="1:1" s="10" customFormat="1" x14ac:dyDescent="0.25">
      <c r="A954" s="9"/>
    </row>
    <row r="955" spans="1:1" s="10" customFormat="1" x14ac:dyDescent="0.25">
      <c r="A955" s="9"/>
    </row>
    <row r="956" spans="1:1" s="10" customFormat="1" x14ac:dyDescent="0.25">
      <c r="A956" s="9"/>
    </row>
    <row r="957" spans="1:1" s="10" customFormat="1" x14ac:dyDescent="0.25">
      <c r="A957" s="9"/>
    </row>
    <row r="958" spans="1:1" s="10" customFormat="1" x14ac:dyDescent="0.25">
      <c r="A958" s="9"/>
    </row>
    <row r="959" spans="1:1" s="10" customFormat="1" x14ac:dyDescent="0.25">
      <c r="A959" s="9"/>
    </row>
    <row r="960" spans="1:1" s="10" customFormat="1" x14ac:dyDescent="0.25">
      <c r="A960" s="9"/>
    </row>
    <row r="961" spans="1:1" s="10" customFormat="1" x14ac:dyDescent="0.25">
      <c r="A961" s="9"/>
    </row>
    <row r="962" spans="1:1" s="10" customFormat="1" x14ac:dyDescent="0.25">
      <c r="A962" s="9"/>
    </row>
    <row r="963" spans="1:1" s="10" customFormat="1" x14ac:dyDescent="0.25">
      <c r="A963" s="9"/>
    </row>
    <row r="964" spans="1:1" s="10" customFormat="1" x14ac:dyDescent="0.25">
      <c r="A964" s="9"/>
    </row>
    <row r="965" spans="1:1" s="10" customFormat="1" x14ac:dyDescent="0.25">
      <c r="A965" s="9"/>
    </row>
    <row r="966" spans="1:1" s="10" customFormat="1" x14ac:dyDescent="0.25">
      <c r="A966" s="9"/>
    </row>
    <row r="967" spans="1:1" s="10" customFormat="1" x14ac:dyDescent="0.25">
      <c r="A967" s="9"/>
    </row>
    <row r="968" spans="1:1" s="10" customFormat="1" x14ac:dyDescent="0.25">
      <c r="A968" s="9"/>
    </row>
    <row r="969" spans="1:1" s="10" customFormat="1" x14ac:dyDescent="0.25">
      <c r="A969" s="9"/>
    </row>
    <row r="970" spans="1:1" s="10" customFormat="1" x14ac:dyDescent="0.25">
      <c r="A970" s="9"/>
    </row>
    <row r="971" spans="1:1" s="10" customFormat="1" x14ac:dyDescent="0.25">
      <c r="A971" s="9"/>
    </row>
    <row r="972" spans="1:1" s="10" customFormat="1" x14ac:dyDescent="0.25">
      <c r="A972" s="9"/>
    </row>
    <row r="973" spans="1:1" s="10" customFormat="1" x14ac:dyDescent="0.25">
      <c r="A973" s="9"/>
    </row>
    <row r="974" spans="1:1" s="10" customFormat="1" x14ac:dyDescent="0.25">
      <c r="A974" s="9"/>
    </row>
    <row r="975" spans="1:1" s="10" customFormat="1" x14ac:dyDescent="0.25">
      <c r="A975" s="9"/>
    </row>
    <row r="976" spans="1:1" s="10" customFormat="1" x14ac:dyDescent="0.25">
      <c r="A976" s="9"/>
    </row>
    <row r="977" spans="1:1" s="10" customFormat="1" x14ac:dyDescent="0.25">
      <c r="A977" s="9"/>
    </row>
    <row r="978" spans="1:1" s="10" customFormat="1" x14ac:dyDescent="0.25">
      <c r="A978" s="9"/>
    </row>
    <row r="979" spans="1:1" s="10" customFormat="1" x14ac:dyDescent="0.25">
      <c r="A979" s="9"/>
    </row>
    <row r="980" spans="1:1" s="10" customFormat="1" x14ac:dyDescent="0.25">
      <c r="A980" s="9"/>
    </row>
    <row r="981" spans="1:1" s="10" customFormat="1" x14ac:dyDescent="0.25">
      <c r="A981" s="9"/>
    </row>
    <row r="982" spans="1:1" s="10" customFormat="1" x14ac:dyDescent="0.25">
      <c r="A982" s="9"/>
    </row>
    <row r="983" spans="1:1" s="10" customFormat="1" x14ac:dyDescent="0.25">
      <c r="A983" s="9"/>
    </row>
    <row r="984" spans="1:1" s="10" customFormat="1" x14ac:dyDescent="0.25">
      <c r="A984" s="9"/>
    </row>
    <row r="985" spans="1:1" s="10" customFormat="1" x14ac:dyDescent="0.25">
      <c r="A985" s="9"/>
    </row>
    <row r="986" spans="1:1" s="10" customFormat="1" x14ac:dyDescent="0.25">
      <c r="A986" s="9"/>
    </row>
    <row r="987" spans="1:1" s="10" customFormat="1" x14ac:dyDescent="0.25">
      <c r="A987" s="9"/>
    </row>
    <row r="988" spans="1:1" s="10" customFormat="1" x14ac:dyDescent="0.25">
      <c r="A988" s="9"/>
    </row>
    <row r="989" spans="1:1" s="10" customFormat="1" x14ac:dyDescent="0.25">
      <c r="A989" s="9"/>
    </row>
    <row r="990" spans="1:1" s="10" customFormat="1" x14ac:dyDescent="0.25">
      <c r="A990" s="9"/>
    </row>
    <row r="991" spans="1:1" s="10" customFormat="1" x14ac:dyDescent="0.25">
      <c r="A991" s="9"/>
    </row>
    <row r="992" spans="1:1" s="10" customFormat="1" x14ac:dyDescent="0.25">
      <c r="A992" s="9"/>
    </row>
    <row r="993" spans="1:1" s="10" customFormat="1" x14ac:dyDescent="0.25">
      <c r="A993" s="9"/>
    </row>
    <row r="994" spans="1:1" s="10" customFormat="1" x14ac:dyDescent="0.25">
      <c r="A994" s="9"/>
    </row>
    <row r="995" spans="1:1" s="10" customFormat="1" x14ac:dyDescent="0.25">
      <c r="A995" s="9"/>
    </row>
    <row r="996" spans="1:1" s="10" customFormat="1" x14ac:dyDescent="0.25">
      <c r="A996" s="9"/>
    </row>
    <row r="997" spans="1:1" s="10" customFormat="1" x14ac:dyDescent="0.25">
      <c r="A997" s="9"/>
    </row>
    <row r="998" spans="1:1" s="10" customFormat="1" x14ac:dyDescent="0.25">
      <c r="A998" s="9"/>
    </row>
    <row r="999" spans="1:1" s="10" customFormat="1" x14ac:dyDescent="0.25">
      <c r="A999" s="9"/>
    </row>
    <row r="1000" spans="1:1" s="10" customFormat="1" x14ac:dyDescent="0.25">
      <c r="A1000" s="9"/>
    </row>
    <row r="1001" spans="1:1" s="10" customFormat="1" x14ac:dyDescent="0.25">
      <c r="A1001" s="9"/>
    </row>
    <row r="1002" spans="1:1" s="10" customFormat="1" x14ac:dyDescent="0.25">
      <c r="A1002" s="9"/>
    </row>
    <row r="1003" spans="1:1" s="10" customFormat="1" x14ac:dyDescent="0.25">
      <c r="A1003" s="9"/>
    </row>
    <row r="1004" spans="1:1" s="10" customFormat="1" x14ac:dyDescent="0.25">
      <c r="A1004" s="9"/>
    </row>
    <row r="1005" spans="1:1" s="10" customFormat="1" x14ac:dyDescent="0.25">
      <c r="A1005" s="9"/>
    </row>
    <row r="1006" spans="1:1" s="10" customFormat="1" x14ac:dyDescent="0.25">
      <c r="A1006" s="9"/>
    </row>
    <row r="1007" spans="1:1" s="10" customFormat="1" x14ac:dyDescent="0.25">
      <c r="A1007" s="9"/>
    </row>
    <row r="1008" spans="1:1" s="10" customFormat="1" x14ac:dyDescent="0.25">
      <c r="A1008" s="9"/>
    </row>
    <row r="1009" spans="1:1" s="10" customFormat="1" x14ac:dyDescent="0.25">
      <c r="A1009" s="9"/>
    </row>
    <row r="1010" spans="1:1" s="10" customFormat="1" x14ac:dyDescent="0.25">
      <c r="A1010" s="9"/>
    </row>
    <row r="1011" spans="1:1" s="10" customFormat="1" x14ac:dyDescent="0.25">
      <c r="A1011" s="9"/>
    </row>
    <row r="1012" spans="1:1" s="10" customFormat="1" x14ac:dyDescent="0.25">
      <c r="A1012" s="9"/>
    </row>
    <row r="1013" spans="1:1" s="10" customFormat="1" x14ac:dyDescent="0.25">
      <c r="A1013" s="9"/>
    </row>
    <row r="1014" spans="1:1" s="10" customFormat="1" x14ac:dyDescent="0.25">
      <c r="A1014" s="9"/>
    </row>
    <row r="1015" spans="1:1" s="10" customFormat="1" x14ac:dyDescent="0.25">
      <c r="A1015" s="9"/>
    </row>
    <row r="1016" spans="1:1" s="10" customFormat="1" x14ac:dyDescent="0.25">
      <c r="A1016" s="9"/>
    </row>
    <row r="1017" spans="1:1" s="10" customFormat="1" x14ac:dyDescent="0.25">
      <c r="A1017" s="9"/>
    </row>
    <row r="1018" spans="1:1" s="10" customFormat="1" x14ac:dyDescent="0.25">
      <c r="A1018" s="9"/>
    </row>
    <row r="1019" spans="1:1" s="10" customFormat="1" x14ac:dyDescent="0.25">
      <c r="A1019" s="9"/>
    </row>
    <row r="1020" spans="1:1" s="10" customFormat="1" x14ac:dyDescent="0.25">
      <c r="A1020" s="9"/>
    </row>
    <row r="1021" spans="1:1" s="10" customFormat="1" x14ac:dyDescent="0.25">
      <c r="A1021" s="9"/>
    </row>
    <row r="1022" spans="1:1" s="10" customFormat="1" x14ac:dyDescent="0.25">
      <c r="A1022" s="9"/>
    </row>
    <row r="1023" spans="1:1" s="10" customFormat="1" x14ac:dyDescent="0.25">
      <c r="A1023" s="9"/>
    </row>
    <row r="1024" spans="1:1" s="10" customFormat="1" x14ac:dyDescent="0.25">
      <c r="A1024" s="9"/>
    </row>
    <row r="1025" spans="1:1" s="10" customFormat="1" x14ac:dyDescent="0.25">
      <c r="A1025" s="9"/>
    </row>
    <row r="1026" spans="1:1" s="10" customFormat="1" x14ac:dyDescent="0.25">
      <c r="A1026" s="9"/>
    </row>
    <row r="1027" spans="1:1" s="10" customFormat="1" x14ac:dyDescent="0.25">
      <c r="A1027" s="9"/>
    </row>
    <row r="1028" spans="1:1" s="10" customFormat="1" x14ac:dyDescent="0.25">
      <c r="A1028" s="9"/>
    </row>
    <row r="1029" spans="1:1" s="10" customFormat="1" x14ac:dyDescent="0.25">
      <c r="A1029" s="9"/>
    </row>
    <row r="1030" spans="1:1" s="10" customFormat="1" x14ac:dyDescent="0.25">
      <c r="A1030" s="9"/>
    </row>
    <row r="1031" spans="1:1" s="10" customFormat="1" x14ac:dyDescent="0.25">
      <c r="A1031" s="9"/>
    </row>
    <row r="1032" spans="1:1" s="10" customFormat="1" x14ac:dyDescent="0.25">
      <c r="A1032" s="9"/>
    </row>
    <row r="1033" spans="1:1" s="10" customFormat="1" x14ac:dyDescent="0.25">
      <c r="A1033" s="9"/>
    </row>
    <row r="1034" spans="1:1" s="10" customFormat="1" x14ac:dyDescent="0.25">
      <c r="A1034" s="9"/>
    </row>
    <row r="1035" spans="1:1" s="10" customFormat="1" x14ac:dyDescent="0.25">
      <c r="A1035" s="9"/>
    </row>
    <row r="1036" spans="1:1" s="10" customFormat="1" x14ac:dyDescent="0.25">
      <c r="A1036" s="9"/>
    </row>
    <row r="1037" spans="1:1" s="10" customFormat="1" x14ac:dyDescent="0.25">
      <c r="A1037" s="9"/>
    </row>
    <row r="1038" spans="1:1" s="10" customFormat="1" x14ac:dyDescent="0.25">
      <c r="A1038" s="9"/>
    </row>
    <row r="1039" spans="1:1" s="10" customFormat="1" x14ac:dyDescent="0.25">
      <c r="A1039" s="9"/>
    </row>
    <row r="1040" spans="1:1" s="10" customFormat="1" x14ac:dyDescent="0.25">
      <c r="A1040" s="9"/>
    </row>
    <row r="1041" spans="1:1" s="10" customFormat="1" x14ac:dyDescent="0.25">
      <c r="A1041" s="9"/>
    </row>
    <row r="1042" spans="1:1" s="10" customFormat="1" x14ac:dyDescent="0.25">
      <c r="A1042" s="9"/>
    </row>
    <row r="1043" spans="1:1" s="10" customFormat="1" x14ac:dyDescent="0.25">
      <c r="A1043" s="9"/>
    </row>
    <row r="1044" spans="1:1" s="10" customFormat="1" x14ac:dyDescent="0.25">
      <c r="A1044" s="9"/>
    </row>
    <row r="1045" spans="1:1" s="10" customFormat="1" x14ac:dyDescent="0.25">
      <c r="A1045" s="9"/>
    </row>
    <row r="1046" spans="1:1" s="10" customFormat="1" x14ac:dyDescent="0.25">
      <c r="A1046" s="9"/>
    </row>
    <row r="1047" spans="1:1" s="10" customFormat="1" x14ac:dyDescent="0.25">
      <c r="A1047" s="9"/>
    </row>
    <row r="1048" spans="1:1" s="10" customFormat="1" x14ac:dyDescent="0.25">
      <c r="A1048" s="9"/>
    </row>
    <row r="1049" spans="1:1" s="10" customFormat="1" x14ac:dyDescent="0.25">
      <c r="A1049" s="9"/>
    </row>
    <row r="1050" spans="1:1" s="10" customFormat="1" x14ac:dyDescent="0.25">
      <c r="A1050" s="9"/>
    </row>
    <row r="1051" spans="1:1" s="10" customFormat="1" x14ac:dyDescent="0.25">
      <c r="A1051" s="9"/>
    </row>
    <row r="1052" spans="1:1" s="10" customFormat="1" x14ac:dyDescent="0.25">
      <c r="A1052" s="9"/>
    </row>
    <row r="1053" spans="1:1" s="10" customFormat="1" x14ac:dyDescent="0.25">
      <c r="A1053" s="9"/>
    </row>
    <row r="1054" spans="1:1" s="10" customFormat="1" x14ac:dyDescent="0.25">
      <c r="A1054" s="9"/>
    </row>
    <row r="1055" spans="1:1" s="10" customFormat="1" x14ac:dyDescent="0.25">
      <c r="A1055" s="9"/>
    </row>
    <row r="1056" spans="1:1" s="10" customFormat="1" x14ac:dyDescent="0.25">
      <c r="A1056" s="9"/>
    </row>
    <row r="1057" spans="1:1" s="10" customFormat="1" x14ac:dyDescent="0.25">
      <c r="A1057" s="9"/>
    </row>
    <row r="1058" spans="1:1" s="10" customFormat="1" x14ac:dyDescent="0.25">
      <c r="A1058" s="9"/>
    </row>
    <row r="1059" spans="1:1" s="10" customFormat="1" x14ac:dyDescent="0.25">
      <c r="A1059" s="9"/>
    </row>
    <row r="1060" spans="1:1" s="10" customFormat="1" x14ac:dyDescent="0.25">
      <c r="A1060" s="9"/>
    </row>
    <row r="1061" spans="1:1" s="10" customFormat="1" x14ac:dyDescent="0.25">
      <c r="A1061" s="9"/>
    </row>
    <row r="1062" spans="1:1" s="10" customFormat="1" x14ac:dyDescent="0.25">
      <c r="A1062" s="9"/>
    </row>
    <row r="1063" spans="1:1" s="10" customFormat="1" x14ac:dyDescent="0.25">
      <c r="A1063" s="9"/>
    </row>
    <row r="1064" spans="1:1" s="10" customFormat="1" x14ac:dyDescent="0.25">
      <c r="A1064" s="9"/>
    </row>
    <row r="1065" spans="1:1" s="10" customFormat="1" x14ac:dyDescent="0.25">
      <c r="A1065" s="9"/>
    </row>
    <row r="1066" spans="1:1" s="10" customFormat="1" x14ac:dyDescent="0.25">
      <c r="A1066" s="9"/>
    </row>
    <row r="1067" spans="1:1" s="10" customFormat="1" x14ac:dyDescent="0.25">
      <c r="A1067" s="9"/>
    </row>
    <row r="1068" spans="1:1" s="10" customFormat="1" x14ac:dyDescent="0.25">
      <c r="A1068" s="9"/>
    </row>
    <row r="1069" spans="1:1" s="10" customFormat="1" x14ac:dyDescent="0.25">
      <c r="A1069" s="9"/>
    </row>
    <row r="1070" spans="1:1" s="10" customFormat="1" x14ac:dyDescent="0.25">
      <c r="A1070" s="9"/>
    </row>
    <row r="1071" spans="1:1" s="10" customFormat="1" x14ac:dyDescent="0.25">
      <c r="A1071" s="9"/>
    </row>
    <row r="1072" spans="1:1" s="10" customFormat="1" x14ac:dyDescent="0.25">
      <c r="A1072" s="9"/>
    </row>
    <row r="1073" spans="1:1" s="10" customFormat="1" x14ac:dyDescent="0.25">
      <c r="A1073" s="9"/>
    </row>
    <row r="1074" spans="1:1" s="10" customFormat="1" x14ac:dyDescent="0.25">
      <c r="A1074" s="9"/>
    </row>
    <row r="1075" spans="1:1" s="10" customFormat="1" x14ac:dyDescent="0.25">
      <c r="A1075" s="9"/>
    </row>
    <row r="1076" spans="1:1" s="10" customFormat="1" x14ac:dyDescent="0.25">
      <c r="A1076" s="9"/>
    </row>
    <row r="1077" spans="1:1" s="10" customFormat="1" x14ac:dyDescent="0.25">
      <c r="A1077" s="9"/>
    </row>
    <row r="1078" spans="1:1" s="10" customFormat="1" x14ac:dyDescent="0.25">
      <c r="A1078" s="9"/>
    </row>
    <row r="1079" spans="1:1" s="10" customFormat="1" x14ac:dyDescent="0.25">
      <c r="A1079" s="9"/>
    </row>
    <row r="1080" spans="1:1" s="10" customFormat="1" x14ac:dyDescent="0.25">
      <c r="A1080" s="9"/>
    </row>
    <row r="1081" spans="1:1" s="10" customFormat="1" x14ac:dyDescent="0.25">
      <c r="A1081" s="9"/>
    </row>
    <row r="1082" spans="1:1" s="10" customFormat="1" x14ac:dyDescent="0.25">
      <c r="A1082" s="9"/>
    </row>
    <row r="1083" spans="1:1" s="10" customFormat="1" x14ac:dyDescent="0.25">
      <c r="A1083" s="9"/>
    </row>
    <row r="1084" spans="1:1" s="10" customFormat="1" x14ac:dyDescent="0.25">
      <c r="A1084" s="9"/>
    </row>
    <row r="1085" spans="1:1" s="10" customFormat="1" x14ac:dyDescent="0.25">
      <c r="A1085" s="9"/>
    </row>
    <row r="1086" spans="1:1" s="10" customFormat="1" x14ac:dyDescent="0.25">
      <c r="A1086" s="9"/>
    </row>
    <row r="1087" spans="1:1" s="10" customFormat="1" x14ac:dyDescent="0.25">
      <c r="A1087" s="9"/>
    </row>
    <row r="1088" spans="1:1" s="10" customFormat="1" x14ac:dyDescent="0.25">
      <c r="A1088" s="9"/>
    </row>
    <row r="1089" spans="1:1" s="10" customFormat="1" x14ac:dyDescent="0.25">
      <c r="A1089" s="9"/>
    </row>
    <row r="1090" spans="1:1" s="10" customFormat="1" x14ac:dyDescent="0.25">
      <c r="A1090" s="9"/>
    </row>
    <row r="1091" spans="1:1" s="10" customFormat="1" x14ac:dyDescent="0.25">
      <c r="A1091" s="9"/>
    </row>
    <row r="1092" spans="1:1" s="10" customFormat="1" x14ac:dyDescent="0.25">
      <c r="A1092" s="9"/>
    </row>
    <row r="1093" spans="1:1" s="10" customFormat="1" x14ac:dyDescent="0.25">
      <c r="A1093" s="9"/>
    </row>
    <row r="1094" spans="1:1" s="10" customFormat="1" x14ac:dyDescent="0.25">
      <c r="A1094" s="9"/>
    </row>
    <row r="1095" spans="1:1" s="10" customFormat="1" x14ac:dyDescent="0.25">
      <c r="A1095" s="9"/>
    </row>
    <row r="1096" spans="1:1" s="10" customFormat="1" x14ac:dyDescent="0.25">
      <c r="A1096" s="9"/>
    </row>
    <row r="1097" spans="1:1" s="10" customFormat="1" x14ac:dyDescent="0.25">
      <c r="A1097" s="9"/>
    </row>
    <row r="1098" spans="1:1" s="10" customFormat="1" x14ac:dyDescent="0.25">
      <c r="A1098" s="9"/>
    </row>
    <row r="1099" spans="1:1" s="10" customFormat="1" x14ac:dyDescent="0.25">
      <c r="A1099" s="9"/>
    </row>
    <row r="1100" spans="1:1" s="10" customFormat="1" x14ac:dyDescent="0.25">
      <c r="A1100" s="9"/>
    </row>
    <row r="1101" spans="1:1" s="10" customFormat="1" x14ac:dyDescent="0.25">
      <c r="A1101" s="9"/>
    </row>
    <row r="1102" spans="1:1" s="10" customFormat="1" x14ac:dyDescent="0.25">
      <c r="A1102" s="9"/>
    </row>
    <row r="1103" spans="1:1" s="10" customFormat="1" x14ac:dyDescent="0.25">
      <c r="A1103" s="9"/>
    </row>
    <row r="1104" spans="1:1" s="10" customFormat="1" x14ac:dyDescent="0.25">
      <c r="A1104" s="9"/>
    </row>
    <row r="1105" spans="1:1" s="10" customFormat="1" x14ac:dyDescent="0.25">
      <c r="A1105" s="9"/>
    </row>
    <row r="1106" spans="1:1" s="10" customFormat="1" x14ac:dyDescent="0.25">
      <c r="A1106" s="9"/>
    </row>
    <row r="1107" spans="1:1" s="10" customFormat="1" x14ac:dyDescent="0.25">
      <c r="A1107" s="9"/>
    </row>
    <row r="1108" spans="1:1" s="10" customFormat="1" x14ac:dyDescent="0.25">
      <c r="A1108" s="9"/>
    </row>
    <row r="1109" spans="1:1" s="10" customFormat="1" x14ac:dyDescent="0.25">
      <c r="A1109" s="9"/>
    </row>
    <row r="1110" spans="1:1" s="10" customFormat="1" x14ac:dyDescent="0.25">
      <c r="A1110" s="9"/>
    </row>
    <row r="1111" spans="1:1" s="10" customFormat="1" x14ac:dyDescent="0.25">
      <c r="A1111" s="9"/>
    </row>
    <row r="1112" spans="1:1" s="10" customFormat="1" x14ac:dyDescent="0.25">
      <c r="A1112" s="9"/>
    </row>
    <row r="1113" spans="1:1" s="10" customFormat="1" x14ac:dyDescent="0.25">
      <c r="A1113" s="9"/>
    </row>
    <row r="1114" spans="1:1" s="10" customFormat="1" x14ac:dyDescent="0.25">
      <c r="A1114" s="9"/>
    </row>
    <row r="1115" spans="1:1" s="10" customFormat="1" x14ac:dyDescent="0.25">
      <c r="A1115" s="9"/>
    </row>
    <row r="1116" spans="1:1" s="10" customFormat="1" x14ac:dyDescent="0.25">
      <c r="A1116" s="9"/>
    </row>
    <row r="1117" spans="1:1" s="10" customFormat="1" x14ac:dyDescent="0.25">
      <c r="A1117" s="9"/>
    </row>
    <row r="1118" spans="1:1" s="10" customFormat="1" x14ac:dyDescent="0.25">
      <c r="A1118" s="9"/>
    </row>
    <row r="1119" spans="1:1" s="10" customFormat="1" x14ac:dyDescent="0.25">
      <c r="A1119" s="9"/>
    </row>
    <row r="1120" spans="1:1" s="10" customFormat="1" x14ac:dyDescent="0.25">
      <c r="A1120" s="9"/>
    </row>
    <row r="1121" spans="1:1" s="10" customFormat="1" x14ac:dyDescent="0.25">
      <c r="A1121" s="9"/>
    </row>
    <row r="1122" spans="1:1" s="10" customFormat="1" x14ac:dyDescent="0.25">
      <c r="A1122" s="9"/>
    </row>
    <row r="1123" spans="1:1" s="10" customFormat="1" x14ac:dyDescent="0.25">
      <c r="A1123" s="9"/>
    </row>
    <row r="1124" spans="1:1" s="10" customFormat="1" x14ac:dyDescent="0.25">
      <c r="A1124" s="9"/>
    </row>
    <row r="1125" spans="1:1" s="10" customFormat="1" x14ac:dyDescent="0.25">
      <c r="A1125" s="9"/>
    </row>
    <row r="1126" spans="1:1" s="10" customFormat="1" x14ac:dyDescent="0.25">
      <c r="A1126" s="9"/>
    </row>
    <row r="1127" spans="1:1" s="10" customFormat="1" x14ac:dyDescent="0.25">
      <c r="A1127" s="9"/>
    </row>
    <row r="1128" spans="1:1" s="10" customFormat="1" x14ac:dyDescent="0.25">
      <c r="A1128" s="9"/>
    </row>
    <row r="1129" spans="1:1" s="10" customFormat="1" x14ac:dyDescent="0.25">
      <c r="A1129" s="9"/>
    </row>
    <row r="1130" spans="1:1" s="10" customFormat="1" x14ac:dyDescent="0.25">
      <c r="A1130" s="9"/>
    </row>
    <row r="1131" spans="1:1" s="10" customFormat="1" x14ac:dyDescent="0.25">
      <c r="A1131" s="9"/>
    </row>
    <row r="1132" spans="1:1" s="10" customFormat="1" x14ac:dyDescent="0.25">
      <c r="A1132" s="9"/>
    </row>
    <row r="1133" spans="1:1" s="10" customFormat="1" x14ac:dyDescent="0.25">
      <c r="A1133" s="9"/>
    </row>
    <row r="1134" spans="1:1" s="10" customFormat="1" x14ac:dyDescent="0.25">
      <c r="A1134" s="9"/>
    </row>
    <row r="1135" spans="1:1" s="10" customFormat="1" x14ac:dyDescent="0.25">
      <c r="A1135" s="9"/>
    </row>
    <row r="1136" spans="1:1" s="10" customFormat="1" x14ac:dyDescent="0.25">
      <c r="A1136" s="9"/>
    </row>
    <row r="1137" spans="1:1" s="10" customFormat="1" x14ac:dyDescent="0.25">
      <c r="A1137" s="9"/>
    </row>
    <row r="1138" spans="1:1" s="10" customFormat="1" x14ac:dyDescent="0.25">
      <c r="A1138" s="9"/>
    </row>
    <row r="1139" spans="1:1" s="10" customFormat="1" x14ac:dyDescent="0.25">
      <c r="A1139" s="9"/>
    </row>
    <row r="1140" spans="1:1" s="10" customFormat="1" x14ac:dyDescent="0.25">
      <c r="A1140" s="9"/>
    </row>
    <row r="1141" spans="1:1" s="10" customFormat="1" x14ac:dyDescent="0.25">
      <c r="A1141" s="9"/>
    </row>
    <row r="1142" spans="1:1" s="10" customFormat="1" x14ac:dyDescent="0.25">
      <c r="A1142" s="9"/>
    </row>
    <row r="1143" spans="1:1" s="10" customFormat="1" x14ac:dyDescent="0.25">
      <c r="A1143" s="9"/>
    </row>
    <row r="1144" spans="1:1" s="10" customFormat="1" x14ac:dyDescent="0.25">
      <c r="A1144" s="9"/>
    </row>
    <row r="1145" spans="1:1" s="10" customFormat="1" x14ac:dyDescent="0.25">
      <c r="A1145" s="9"/>
    </row>
    <row r="1146" spans="1:1" s="10" customFormat="1" x14ac:dyDescent="0.25">
      <c r="A1146" s="9"/>
    </row>
    <row r="1147" spans="1:1" s="10" customFormat="1" x14ac:dyDescent="0.25">
      <c r="A1147" s="9"/>
    </row>
    <row r="1148" spans="1:1" s="10" customFormat="1" x14ac:dyDescent="0.25">
      <c r="A1148" s="9"/>
    </row>
    <row r="1149" spans="1:1" s="10" customFormat="1" x14ac:dyDescent="0.25">
      <c r="A1149" s="9"/>
    </row>
    <row r="1150" spans="1:1" s="10" customFormat="1" x14ac:dyDescent="0.25">
      <c r="A1150" s="9"/>
    </row>
    <row r="1151" spans="1:1" s="10" customFormat="1" x14ac:dyDescent="0.25">
      <c r="A1151" s="9"/>
    </row>
    <row r="1152" spans="1:1" s="10" customFormat="1" x14ac:dyDescent="0.25">
      <c r="A1152" s="9"/>
    </row>
    <row r="1153" spans="1:1" s="10" customFormat="1" x14ac:dyDescent="0.25">
      <c r="A1153" s="9"/>
    </row>
    <row r="1154" spans="1:1" s="10" customFormat="1" x14ac:dyDescent="0.25">
      <c r="A1154" s="9"/>
    </row>
    <row r="1155" spans="1:1" s="10" customFormat="1" x14ac:dyDescent="0.25">
      <c r="A1155" s="9"/>
    </row>
    <row r="1156" spans="1:1" s="10" customFormat="1" x14ac:dyDescent="0.25">
      <c r="A1156" s="9"/>
    </row>
    <row r="1157" spans="1:1" s="10" customFormat="1" x14ac:dyDescent="0.25">
      <c r="A1157" s="9"/>
    </row>
    <row r="1158" spans="1:1" s="10" customFormat="1" x14ac:dyDescent="0.25">
      <c r="A1158" s="9"/>
    </row>
    <row r="1159" spans="1:1" s="10" customFormat="1" x14ac:dyDescent="0.25">
      <c r="A1159" s="9"/>
    </row>
    <row r="1160" spans="1:1" s="10" customFormat="1" x14ac:dyDescent="0.25">
      <c r="A1160" s="9"/>
    </row>
    <row r="1161" spans="1:1" s="10" customFormat="1" x14ac:dyDescent="0.25">
      <c r="A1161" s="9"/>
    </row>
    <row r="1162" spans="1:1" s="10" customFormat="1" x14ac:dyDescent="0.25">
      <c r="A1162" s="9"/>
    </row>
    <row r="1163" spans="1:1" s="10" customFormat="1" x14ac:dyDescent="0.25">
      <c r="A1163" s="9"/>
    </row>
    <row r="1164" spans="1:1" s="10" customFormat="1" x14ac:dyDescent="0.25">
      <c r="A1164" s="9"/>
    </row>
    <row r="1165" spans="1:1" s="10" customFormat="1" x14ac:dyDescent="0.25">
      <c r="A1165" s="9"/>
    </row>
    <row r="1166" spans="1:1" s="10" customFormat="1" x14ac:dyDescent="0.25">
      <c r="A1166" s="9"/>
    </row>
    <row r="1167" spans="1:1" s="10" customFormat="1" x14ac:dyDescent="0.25">
      <c r="A1167" s="9"/>
    </row>
    <row r="1168" spans="1:1" s="10" customFormat="1" x14ac:dyDescent="0.25">
      <c r="A1168" s="9"/>
    </row>
    <row r="1169" spans="1:1" s="10" customFormat="1" x14ac:dyDescent="0.25">
      <c r="A1169" s="9"/>
    </row>
    <row r="1170" spans="1:1" s="10" customFormat="1" x14ac:dyDescent="0.25">
      <c r="A1170" s="9"/>
    </row>
    <row r="1171" spans="1:1" s="10" customFormat="1" x14ac:dyDescent="0.25">
      <c r="A1171" s="9"/>
    </row>
    <row r="1172" spans="1:1" s="10" customFormat="1" x14ac:dyDescent="0.25">
      <c r="A1172" s="9"/>
    </row>
    <row r="1173" spans="1:1" s="10" customFormat="1" x14ac:dyDescent="0.25">
      <c r="A1173" s="9"/>
    </row>
    <row r="1174" spans="1:1" s="10" customFormat="1" x14ac:dyDescent="0.25">
      <c r="A1174" s="9"/>
    </row>
    <row r="1175" spans="1:1" s="10" customFormat="1" x14ac:dyDescent="0.25">
      <c r="A1175" s="9"/>
    </row>
    <row r="1176" spans="1:1" s="10" customFormat="1" x14ac:dyDescent="0.25">
      <c r="A1176" s="9"/>
    </row>
    <row r="1177" spans="1:1" s="10" customFormat="1" x14ac:dyDescent="0.25">
      <c r="A1177" s="9"/>
    </row>
    <row r="1178" spans="1:1" s="10" customFormat="1" x14ac:dyDescent="0.25">
      <c r="A1178" s="9"/>
    </row>
    <row r="1179" spans="1:1" s="10" customFormat="1" x14ac:dyDescent="0.25">
      <c r="A1179" s="9"/>
    </row>
    <row r="1180" spans="1:1" s="10" customFormat="1" x14ac:dyDescent="0.25">
      <c r="A1180" s="9"/>
    </row>
    <row r="1181" spans="1:1" s="10" customFormat="1" x14ac:dyDescent="0.25">
      <c r="A1181" s="9"/>
    </row>
    <row r="1182" spans="1:1" s="10" customFormat="1" x14ac:dyDescent="0.25">
      <c r="A1182" s="9"/>
    </row>
    <row r="1183" spans="1:1" s="10" customFormat="1" x14ac:dyDescent="0.25">
      <c r="A1183" s="9"/>
    </row>
    <row r="1184" spans="1:1" s="10" customFormat="1" x14ac:dyDescent="0.25">
      <c r="A1184" s="9"/>
    </row>
    <row r="1185" spans="1:1" s="10" customFormat="1" x14ac:dyDescent="0.25">
      <c r="A1185" s="9"/>
    </row>
    <row r="1186" spans="1:1" s="10" customFormat="1" x14ac:dyDescent="0.25">
      <c r="A1186" s="9"/>
    </row>
    <row r="1187" spans="1:1" s="10" customFormat="1" x14ac:dyDescent="0.25">
      <c r="A1187" s="9"/>
    </row>
    <row r="1188" spans="1:1" s="10" customFormat="1" x14ac:dyDescent="0.25">
      <c r="A1188" s="9"/>
    </row>
    <row r="1189" spans="1:1" s="10" customFormat="1" x14ac:dyDescent="0.25">
      <c r="A1189" s="9"/>
    </row>
    <row r="1190" spans="1:1" s="10" customFormat="1" x14ac:dyDescent="0.25">
      <c r="A1190" s="9"/>
    </row>
    <row r="1191" spans="1:1" s="10" customFormat="1" x14ac:dyDescent="0.25">
      <c r="A1191" s="9"/>
    </row>
    <row r="1192" spans="1:1" s="10" customFormat="1" x14ac:dyDescent="0.25">
      <c r="A1192" s="9"/>
    </row>
    <row r="1193" spans="1:1" s="10" customFormat="1" x14ac:dyDescent="0.25">
      <c r="A1193" s="9"/>
    </row>
    <row r="1194" spans="1:1" s="10" customFormat="1" x14ac:dyDescent="0.25">
      <c r="A1194" s="9"/>
    </row>
    <row r="1195" spans="1:1" s="10" customFormat="1" x14ac:dyDescent="0.25">
      <c r="A1195" s="9"/>
    </row>
    <row r="1196" spans="1:1" s="10" customFormat="1" x14ac:dyDescent="0.25">
      <c r="A1196" s="9"/>
    </row>
    <row r="1197" spans="1:1" s="10" customFormat="1" x14ac:dyDescent="0.25">
      <c r="A1197" s="9"/>
    </row>
    <row r="1198" spans="1:1" s="10" customFormat="1" x14ac:dyDescent="0.25">
      <c r="A1198" s="9"/>
    </row>
    <row r="1199" spans="1:1" s="10" customFormat="1" x14ac:dyDescent="0.25">
      <c r="A1199" s="9"/>
    </row>
    <row r="1200" spans="1:1" s="10" customFormat="1" x14ac:dyDescent="0.25">
      <c r="A1200" s="9"/>
    </row>
    <row r="1201" spans="1:1" s="10" customFormat="1" x14ac:dyDescent="0.25">
      <c r="A1201" s="9"/>
    </row>
    <row r="1202" spans="1:1" s="10" customFormat="1" x14ac:dyDescent="0.25">
      <c r="A1202" s="9"/>
    </row>
    <row r="1203" spans="1:1" s="10" customFormat="1" x14ac:dyDescent="0.25">
      <c r="A1203" s="9"/>
    </row>
    <row r="1204" spans="1:1" s="10" customFormat="1" x14ac:dyDescent="0.25">
      <c r="A1204" s="9"/>
    </row>
    <row r="1205" spans="1:1" s="10" customFormat="1" x14ac:dyDescent="0.25">
      <c r="A1205" s="9"/>
    </row>
    <row r="1206" spans="1:1" s="10" customFormat="1" x14ac:dyDescent="0.25">
      <c r="A1206" s="9"/>
    </row>
    <row r="1207" spans="1:1" s="10" customFormat="1" x14ac:dyDescent="0.25">
      <c r="A1207" s="9"/>
    </row>
    <row r="1208" spans="1:1" s="10" customFormat="1" x14ac:dyDescent="0.25">
      <c r="A1208" s="9"/>
    </row>
    <row r="1209" spans="1:1" s="10" customFormat="1" x14ac:dyDescent="0.25">
      <c r="A1209" s="9"/>
    </row>
    <row r="1210" spans="1:1" s="10" customFormat="1" x14ac:dyDescent="0.25">
      <c r="A1210" s="9"/>
    </row>
    <row r="1211" spans="1:1" s="10" customFormat="1" x14ac:dyDescent="0.25">
      <c r="A1211" s="9"/>
    </row>
    <row r="1212" spans="1:1" s="10" customFormat="1" x14ac:dyDescent="0.25">
      <c r="A1212" s="9"/>
    </row>
    <row r="1213" spans="1:1" s="10" customFormat="1" x14ac:dyDescent="0.25">
      <c r="A1213" s="9"/>
    </row>
    <row r="1214" spans="1:1" s="10" customFormat="1" x14ac:dyDescent="0.25">
      <c r="A1214" s="9"/>
    </row>
    <row r="1215" spans="1:1" s="10" customFormat="1" x14ac:dyDescent="0.25">
      <c r="A1215" s="9"/>
    </row>
    <row r="1216" spans="1:1" s="10" customFormat="1" x14ac:dyDescent="0.25">
      <c r="A1216" s="9"/>
    </row>
    <row r="1217" spans="1:1" s="10" customFormat="1" x14ac:dyDescent="0.25">
      <c r="A1217" s="9"/>
    </row>
    <row r="1218" spans="1:1" s="10" customFormat="1" x14ac:dyDescent="0.25">
      <c r="A1218" s="9"/>
    </row>
    <row r="1219" spans="1:1" s="10" customFormat="1" x14ac:dyDescent="0.25">
      <c r="A1219" s="9"/>
    </row>
    <row r="1220" spans="1:1" s="10" customFormat="1" x14ac:dyDescent="0.25">
      <c r="A1220" s="9"/>
    </row>
    <row r="1221" spans="1:1" s="10" customFormat="1" x14ac:dyDescent="0.25">
      <c r="A1221" s="9"/>
    </row>
    <row r="1222" spans="1:1" s="10" customFormat="1" x14ac:dyDescent="0.25">
      <c r="A1222" s="9"/>
    </row>
    <row r="1223" spans="1:1" s="10" customFormat="1" x14ac:dyDescent="0.25">
      <c r="A1223" s="9"/>
    </row>
    <row r="1224" spans="1:1" s="10" customFormat="1" x14ac:dyDescent="0.25">
      <c r="A1224" s="9"/>
    </row>
    <row r="1225" spans="1:1" s="10" customFormat="1" x14ac:dyDescent="0.25">
      <c r="A1225" s="9"/>
    </row>
    <row r="1226" spans="1:1" s="10" customFormat="1" x14ac:dyDescent="0.25">
      <c r="A1226" s="9"/>
    </row>
    <row r="1227" spans="1:1" s="10" customFormat="1" x14ac:dyDescent="0.25">
      <c r="A1227" s="9"/>
    </row>
    <row r="1228" spans="1:1" s="10" customFormat="1" x14ac:dyDescent="0.25">
      <c r="A1228" s="9"/>
    </row>
    <row r="1229" spans="1:1" s="10" customFormat="1" x14ac:dyDescent="0.25">
      <c r="A1229" s="9"/>
    </row>
    <row r="1230" spans="1:1" s="10" customFormat="1" x14ac:dyDescent="0.25">
      <c r="A1230" s="9"/>
    </row>
    <row r="1231" spans="1:1" s="10" customFormat="1" x14ac:dyDescent="0.25">
      <c r="A1231" s="9"/>
    </row>
    <row r="1232" spans="1:1" s="10" customFormat="1" x14ac:dyDescent="0.25">
      <c r="A1232" s="9"/>
    </row>
    <row r="1233" spans="1:1" s="10" customFormat="1" x14ac:dyDescent="0.25">
      <c r="A1233" s="9"/>
    </row>
    <row r="1234" spans="1:1" s="10" customFormat="1" x14ac:dyDescent="0.25">
      <c r="A1234" s="9"/>
    </row>
    <row r="1235" spans="1:1" s="10" customFormat="1" x14ac:dyDescent="0.25">
      <c r="A1235" s="9"/>
    </row>
    <row r="1236" spans="1:1" s="10" customFormat="1" x14ac:dyDescent="0.25">
      <c r="A1236" s="9"/>
    </row>
    <row r="1237" spans="1:1" s="10" customFormat="1" x14ac:dyDescent="0.25">
      <c r="A1237" s="9"/>
    </row>
    <row r="1238" spans="1:1" s="10" customFormat="1" x14ac:dyDescent="0.25">
      <c r="A1238" s="9"/>
    </row>
    <row r="1239" spans="1:1" s="10" customFormat="1" x14ac:dyDescent="0.25">
      <c r="A1239" s="9"/>
    </row>
    <row r="1240" spans="1:1" s="10" customFormat="1" x14ac:dyDescent="0.25">
      <c r="A1240" s="9"/>
    </row>
    <row r="1241" spans="1:1" s="10" customFormat="1" x14ac:dyDescent="0.25">
      <c r="A1241" s="9"/>
    </row>
    <row r="1242" spans="1:1" s="10" customFormat="1" x14ac:dyDescent="0.25">
      <c r="A1242" s="9"/>
    </row>
    <row r="1243" spans="1:1" s="10" customFormat="1" x14ac:dyDescent="0.25">
      <c r="A1243" s="9"/>
    </row>
    <row r="1244" spans="1:1" s="10" customFormat="1" x14ac:dyDescent="0.25">
      <c r="A1244" s="9"/>
    </row>
    <row r="1245" spans="1:1" s="10" customFormat="1" x14ac:dyDescent="0.25">
      <c r="A1245" s="9"/>
    </row>
    <row r="1246" spans="1:1" s="10" customFormat="1" x14ac:dyDescent="0.25">
      <c r="A1246" s="9"/>
    </row>
    <row r="1247" spans="1:1" s="10" customFormat="1" x14ac:dyDescent="0.25">
      <c r="A1247" s="9"/>
    </row>
    <row r="1248" spans="1:1" s="10" customFormat="1" x14ac:dyDescent="0.25">
      <c r="A1248" s="9"/>
    </row>
    <row r="1249" spans="1:1" s="10" customFormat="1" x14ac:dyDescent="0.25">
      <c r="A1249" s="9"/>
    </row>
    <row r="1250" spans="1:1" s="10" customFormat="1" x14ac:dyDescent="0.25">
      <c r="A1250" s="9"/>
    </row>
    <row r="1251" spans="1:1" s="10" customFormat="1" x14ac:dyDescent="0.25">
      <c r="A1251" s="9"/>
    </row>
    <row r="1252" spans="1:1" s="10" customFormat="1" x14ac:dyDescent="0.25">
      <c r="A1252" s="9"/>
    </row>
    <row r="1253" spans="1:1" s="10" customFormat="1" x14ac:dyDescent="0.25">
      <c r="A1253" s="9"/>
    </row>
    <row r="1254" spans="1:1" s="10" customFormat="1" x14ac:dyDescent="0.25">
      <c r="A1254" s="9"/>
    </row>
    <row r="1255" spans="1:1" s="10" customFormat="1" x14ac:dyDescent="0.25">
      <c r="A1255" s="9"/>
    </row>
    <row r="1256" spans="1:1" s="10" customFormat="1" x14ac:dyDescent="0.25">
      <c r="A1256" s="9"/>
    </row>
    <row r="1257" spans="1:1" s="10" customFormat="1" x14ac:dyDescent="0.25">
      <c r="A1257" s="9"/>
    </row>
    <row r="1258" spans="1:1" s="10" customFormat="1" x14ac:dyDescent="0.25">
      <c r="A1258" s="9"/>
    </row>
    <row r="1259" spans="1:1" s="10" customFormat="1" x14ac:dyDescent="0.25">
      <c r="A1259" s="9"/>
    </row>
    <row r="1260" spans="1:1" s="10" customFormat="1" x14ac:dyDescent="0.25">
      <c r="A1260" s="9"/>
    </row>
    <row r="1261" spans="1:1" s="10" customFormat="1" x14ac:dyDescent="0.25">
      <c r="A1261" s="9"/>
    </row>
    <row r="1262" spans="1:1" s="10" customFormat="1" x14ac:dyDescent="0.25">
      <c r="A1262" s="9"/>
    </row>
    <row r="1263" spans="1:1" s="10" customFormat="1" x14ac:dyDescent="0.25">
      <c r="A1263" s="9"/>
    </row>
    <row r="1264" spans="1:1" s="10" customFormat="1" x14ac:dyDescent="0.25">
      <c r="A1264" s="9"/>
    </row>
    <row r="1265" spans="1:1" s="10" customFormat="1" x14ac:dyDescent="0.25">
      <c r="A1265" s="9"/>
    </row>
    <row r="1266" spans="1:1" s="10" customFormat="1" x14ac:dyDescent="0.25">
      <c r="A1266" s="9"/>
    </row>
    <row r="1267" spans="1:1" s="10" customFormat="1" x14ac:dyDescent="0.25">
      <c r="A1267" s="9"/>
    </row>
    <row r="1268" spans="1:1" s="10" customFormat="1" x14ac:dyDescent="0.25">
      <c r="A1268" s="9"/>
    </row>
    <row r="1269" spans="1:1" s="10" customFormat="1" x14ac:dyDescent="0.25">
      <c r="A1269" s="9"/>
    </row>
    <row r="1270" spans="1:1" s="10" customFormat="1" x14ac:dyDescent="0.25">
      <c r="A1270" s="9"/>
    </row>
    <row r="1271" spans="1:1" s="10" customFormat="1" x14ac:dyDescent="0.25">
      <c r="A1271" s="9"/>
    </row>
    <row r="1272" spans="1:1" s="10" customFormat="1" x14ac:dyDescent="0.25">
      <c r="A1272" s="9"/>
    </row>
    <row r="1273" spans="1:1" s="10" customFormat="1" x14ac:dyDescent="0.25">
      <c r="A1273" s="9"/>
    </row>
    <row r="1274" spans="1:1" s="10" customFormat="1" x14ac:dyDescent="0.25">
      <c r="A1274" s="9"/>
    </row>
    <row r="1275" spans="1:1" s="10" customFormat="1" x14ac:dyDescent="0.25">
      <c r="A1275" s="9"/>
    </row>
    <row r="1276" spans="1:1" s="10" customFormat="1" x14ac:dyDescent="0.25">
      <c r="A1276" s="9"/>
    </row>
    <row r="1277" spans="1:1" s="10" customFormat="1" x14ac:dyDescent="0.25">
      <c r="A1277" s="9"/>
    </row>
    <row r="1278" spans="1:1" s="10" customFormat="1" x14ac:dyDescent="0.25">
      <c r="A1278" s="9"/>
    </row>
    <row r="1279" spans="1:1" s="10" customFormat="1" x14ac:dyDescent="0.25">
      <c r="A1279" s="9"/>
    </row>
    <row r="1280" spans="1:1" s="10" customFormat="1" x14ac:dyDescent="0.25">
      <c r="A1280" s="9"/>
    </row>
    <row r="1281" spans="1:1" s="10" customFormat="1" x14ac:dyDescent="0.25">
      <c r="A1281" s="9"/>
    </row>
    <row r="1282" spans="1:1" s="10" customFormat="1" x14ac:dyDescent="0.25">
      <c r="A1282" s="9"/>
    </row>
    <row r="1283" spans="1:1" s="10" customFormat="1" x14ac:dyDescent="0.25">
      <c r="A1283" s="9"/>
    </row>
    <row r="1284" spans="1:1" s="10" customFormat="1" x14ac:dyDescent="0.25">
      <c r="A1284" s="9"/>
    </row>
    <row r="1285" spans="1:1" s="10" customFormat="1" x14ac:dyDescent="0.25">
      <c r="A1285" s="9"/>
    </row>
    <row r="1286" spans="1:1" s="10" customFormat="1" x14ac:dyDescent="0.25">
      <c r="A1286" s="9"/>
    </row>
    <row r="1287" spans="1:1" s="10" customFormat="1" x14ac:dyDescent="0.25">
      <c r="A1287" s="9"/>
    </row>
    <row r="1288" spans="1:1" s="10" customFormat="1" x14ac:dyDescent="0.25">
      <c r="A1288" s="9"/>
    </row>
    <row r="1289" spans="1:1" s="10" customFormat="1" x14ac:dyDescent="0.25">
      <c r="A1289" s="9"/>
    </row>
    <row r="1290" spans="1:1" s="10" customFormat="1" x14ac:dyDescent="0.25">
      <c r="A1290" s="9"/>
    </row>
    <row r="1291" spans="1:1" s="10" customFormat="1" x14ac:dyDescent="0.25">
      <c r="A1291" s="9"/>
    </row>
    <row r="1292" spans="1:1" s="10" customFormat="1" x14ac:dyDescent="0.25">
      <c r="A1292" s="9"/>
    </row>
    <row r="1293" spans="1:1" s="10" customFormat="1" x14ac:dyDescent="0.25">
      <c r="A1293" s="9"/>
    </row>
    <row r="1294" spans="1:1" s="10" customFormat="1" x14ac:dyDescent="0.25">
      <c r="A1294" s="9"/>
    </row>
    <row r="1295" spans="1:1" s="10" customFormat="1" x14ac:dyDescent="0.25">
      <c r="A1295" s="9"/>
    </row>
    <row r="1296" spans="1:1" s="10" customFormat="1" x14ac:dyDescent="0.25">
      <c r="A1296" s="9"/>
    </row>
    <row r="1297" spans="1:1" s="10" customFormat="1" x14ac:dyDescent="0.25">
      <c r="A1297" s="9"/>
    </row>
    <row r="1298" spans="1:1" s="10" customFormat="1" x14ac:dyDescent="0.25">
      <c r="A1298" s="9"/>
    </row>
    <row r="1299" spans="1:1" s="10" customFormat="1" x14ac:dyDescent="0.25">
      <c r="A1299" s="9"/>
    </row>
    <row r="1300" spans="1:1" s="10" customFormat="1" x14ac:dyDescent="0.25">
      <c r="A1300" s="9"/>
    </row>
    <row r="1301" spans="1:1" s="10" customFormat="1" x14ac:dyDescent="0.25">
      <c r="A1301" s="9"/>
    </row>
    <row r="1302" spans="1:1" s="10" customFormat="1" x14ac:dyDescent="0.25">
      <c r="A1302" s="9"/>
    </row>
    <row r="1303" spans="1:1" s="10" customFormat="1" x14ac:dyDescent="0.25">
      <c r="A1303" s="9"/>
    </row>
    <row r="1304" spans="1:1" s="10" customFormat="1" x14ac:dyDescent="0.25">
      <c r="A1304" s="9"/>
    </row>
    <row r="1305" spans="1:1" s="10" customFormat="1" x14ac:dyDescent="0.25">
      <c r="A1305" s="9"/>
    </row>
    <row r="1306" spans="1:1" s="10" customFormat="1" x14ac:dyDescent="0.25">
      <c r="A1306" s="9"/>
    </row>
    <row r="1307" spans="1:1" s="10" customFormat="1" x14ac:dyDescent="0.25">
      <c r="A1307" s="9"/>
    </row>
    <row r="1308" spans="1:1" s="10" customFormat="1" x14ac:dyDescent="0.25">
      <c r="A1308" s="9"/>
    </row>
    <row r="1309" spans="1:1" s="10" customFormat="1" x14ac:dyDescent="0.25">
      <c r="A1309" s="9"/>
    </row>
    <row r="1310" spans="1:1" s="10" customFormat="1" x14ac:dyDescent="0.25">
      <c r="A1310" s="9"/>
    </row>
    <row r="1311" spans="1:1" s="10" customFormat="1" x14ac:dyDescent="0.25">
      <c r="A1311" s="9"/>
    </row>
    <row r="1312" spans="1:1" s="10" customFormat="1" x14ac:dyDescent="0.25">
      <c r="A1312" s="9"/>
    </row>
    <row r="1313" spans="1:1" s="10" customFormat="1" x14ac:dyDescent="0.25">
      <c r="A1313" s="9"/>
    </row>
    <row r="1314" spans="1:1" s="10" customFormat="1" x14ac:dyDescent="0.25">
      <c r="A1314" s="9"/>
    </row>
    <row r="1315" spans="1:1" s="10" customFormat="1" x14ac:dyDescent="0.25">
      <c r="A1315" s="9"/>
    </row>
    <row r="1316" spans="1:1" s="10" customFormat="1" x14ac:dyDescent="0.25">
      <c r="A1316" s="9"/>
    </row>
    <row r="1317" spans="1:1" s="10" customFormat="1" x14ac:dyDescent="0.25">
      <c r="A1317" s="9"/>
    </row>
    <row r="1318" spans="1:1" s="10" customFormat="1" x14ac:dyDescent="0.25">
      <c r="A1318" s="9"/>
    </row>
    <row r="1319" spans="1:1" s="10" customFormat="1" x14ac:dyDescent="0.25">
      <c r="A1319" s="9"/>
    </row>
    <row r="1320" spans="1:1" s="10" customFormat="1" x14ac:dyDescent="0.25">
      <c r="A1320" s="9"/>
    </row>
    <row r="1321" spans="1:1" s="10" customFormat="1" x14ac:dyDescent="0.25">
      <c r="A1321" s="9"/>
    </row>
    <row r="1322" spans="1:1" s="10" customFormat="1" x14ac:dyDescent="0.25">
      <c r="A1322" s="9"/>
    </row>
    <row r="1323" spans="1:1" s="10" customFormat="1" x14ac:dyDescent="0.25">
      <c r="A1323" s="9"/>
    </row>
    <row r="1324" spans="1:1" s="10" customFormat="1" x14ac:dyDescent="0.25">
      <c r="A1324" s="9"/>
    </row>
    <row r="1325" spans="1:1" s="10" customFormat="1" x14ac:dyDescent="0.25">
      <c r="A1325" s="9"/>
    </row>
    <row r="1326" spans="1:1" s="10" customFormat="1" x14ac:dyDescent="0.25">
      <c r="A1326" s="9"/>
    </row>
    <row r="1327" spans="1:1" s="10" customFormat="1" x14ac:dyDescent="0.25">
      <c r="A1327" s="9"/>
    </row>
    <row r="1328" spans="1:1" s="10" customFormat="1" x14ac:dyDescent="0.25">
      <c r="A1328" s="9"/>
    </row>
    <row r="1329" spans="1:1" s="10" customFormat="1" x14ac:dyDescent="0.25">
      <c r="A1329" s="9"/>
    </row>
    <row r="1330" spans="1:1" s="10" customFormat="1" x14ac:dyDescent="0.25">
      <c r="A1330" s="9"/>
    </row>
    <row r="1331" spans="1:1" s="10" customFormat="1" x14ac:dyDescent="0.25">
      <c r="A1331" s="9"/>
    </row>
    <row r="1332" spans="1:1" s="10" customFormat="1" x14ac:dyDescent="0.25">
      <c r="A1332" s="9"/>
    </row>
    <row r="1333" spans="1:1" s="10" customFormat="1" x14ac:dyDescent="0.25">
      <c r="A1333" s="9"/>
    </row>
    <row r="1334" spans="1:1" s="10" customFormat="1" x14ac:dyDescent="0.25">
      <c r="A1334" s="9"/>
    </row>
    <row r="1335" spans="1:1" s="10" customFormat="1" x14ac:dyDescent="0.25">
      <c r="A1335" s="9"/>
    </row>
    <row r="1336" spans="1:1" s="10" customFormat="1" x14ac:dyDescent="0.25">
      <c r="A1336" s="9"/>
    </row>
    <row r="1337" spans="1:1" s="10" customFormat="1" x14ac:dyDescent="0.25">
      <c r="A1337" s="9"/>
    </row>
    <row r="1338" spans="1:1" s="10" customFormat="1" x14ac:dyDescent="0.25">
      <c r="A1338" s="9"/>
    </row>
    <row r="1339" spans="1:1" s="10" customFormat="1" x14ac:dyDescent="0.25">
      <c r="A1339" s="9"/>
    </row>
    <row r="1340" spans="1:1" s="10" customFormat="1" x14ac:dyDescent="0.25">
      <c r="A1340" s="9"/>
    </row>
    <row r="1341" spans="1:1" s="10" customFormat="1" x14ac:dyDescent="0.25">
      <c r="A1341" s="9"/>
    </row>
    <row r="1342" spans="1:1" s="10" customFormat="1" x14ac:dyDescent="0.25">
      <c r="A1342" s="9"/>
    </row>
    <row r="1343" spans="1:1" s="10" customFormat="1" x14ac:dyDescent="0.25">
      <c r="A1343" s="9"/>
    </row>
    <row r="1344" spans="1:1" s="10" customFormat="1" x14ac:dyDescent="0.25">
      <c r="A1344" s="9"/>
    </row>
    <row r="1345" spans="1:1" s="10" customFormat="1" x14ac:dyDescent="0.25">
      <c r="A1345" s="9"/>
    </row>
    <row r="1346" spans="1:1" s="10" customFormat="1" x14ac:dyDescent="0.25">
      <c r="A1346" s="9"/>
    </row>
    <row r="1347" spans="1:1" s="10" customFormat="1" x14ac:dyDescent="0.25">
      <c r="A1347" s="9"/>
    </row>
    <row r="1348" spans="1:1" s="10" customFormat="1" x14ac:dyDescent="0.25">
      <c r="A1348" s="9"/>
    </row>
    <row r="1349" spans="1:1" s="10" customFormat="1" x14ac:dyDescent="0.25">
      <c r="A1349" s="9"/>
    </row>
    <row r="1350" spans="1:1" s="10" customFormat="1" x14ac:dyDescent="0.25">
      <c r="A1350" s="9"/>
    </row>
    <row r="1351" spans="1:1" s="10" customFormat="1" x14ac:dyDescent="0.25">
      <c r="A1351" s="9"/>
    </row>
    <row r="1352" spans="1:1" s="10" customFormat="1" x14ac:dyDescent="0.25">
      <c r="A1352" s="9"/>
    </row>
    <row r="1353" spans="1:1" s="10" customFormat="1" x14ac:dyDescent="0.25">
      <c r="A1353" s="9"/>
    </row>
    <row r="1354" spans="1:1" s="10" customFormat="1" x14ac:dyDescent="0.25">
      <c r="A1354" s="9"/>
    </row>
    <row r="1355" spans="1:1" s="10" customFormat="1" x14ac:dyDescent="0.25">
      <c r="A1355" s="9"/>
    </row>
    <row r="1356" spans="1:1" s="10" customFormat="1" x14ac:dyDescent="0.25">
      <c r="A1356" s="9"/>
    </row>
    <row r="1357" spans="1:1" s="10" customFormat="1" x14ac:dyDescent="0.25">
      <c r="A1357" s="9"/>
    </row>
    <row r="1358" spans="1:1" s="10" customFormat="1" x14ac:dyDescent="0.25">
      <c r="A1358" s="9"/>
    </row>
    <row r="1359" spans="1:1" s="10" customFormat="1" x14ac:dyDescent="0.25">
      <c r="A1359" s="9"/>
    </row>
    <row r="1360" spans="1:1" s="10" customFormat="1" x14ac:dyDescent="0.25">
      <c r="A1360" s="9"/>
    </row>
    <row r="1361" spans="1:1" s="10" customFormat="1" x14ac:dyDescent="0.25">
      <c r="A1361" s="9"/>
    </row>
    <row r="1362" spans="1:1" s="10" customFormat="1" x14ac:dyDescent="0.25">
      <c r="A1362" s="9"/>
    </row>
    <row r="1363" spans="1:1" s="10" customFormat="1" x14ac:dyDescent="0.25">
      <c r="A1363" s="9"/>
    </row>
    <row r="1364" spans="1:1" s="10" customFormat="1" x14ac:dyDescent="0.25">
      <c r="A1364" s="9"/>
    </row>
    <row r="1365" spans="1:1" s="10" customFormat="1" x14ac:dyDescent="0.25">
      <c r="A1365" s="9"/>
    </row>
    <row r="1366" spans="1:1" s="10" customFormat="1" x14ac:dyDescent="0.25">
      <c r="A1366" s="9"/>
    </row>
    <row r="1367" spans="1:1" s="10" customFormat="1" x14ac:dyDescent="0.25">
      <c r="A1367" s="9"/>
    </row>
    <row r="1368" spans="1:1" s="10" customFormat="1" x14ac:dyDescent="0.25">
      <c r="A1368" s="9"/>
    </row>
    <row r="1369" spans="1:1" s="10" customFormat="1" x14ac:dyDescent="0.25">
      <c r="A1369" s="9"/>
    </row>
    <row r="1370" spans="1:1" s="10" customFormat="1" x14ac:dyDescent="0.25">
      <c r="A1370" s="9"/>
    </row>
    <row r="1371" spans="1:1" s="10" customFormat="1" x14ac:dyDescent="0.25">
      <c r="A1371" s="9"/>
    </row>
    <row r="1372" spans="1:1" s="10" customFormat="1" x14ac:dyDescent="0.25">
      <c r="A1372" s="9"/>
    </row>
    <row r="1373" spans="1:1" s="10" customFormat="1" x14ac:dyDescent="0.25">
      <c r="A1373" s="9"/>
    </row>
    <row r="1374" spans="1:1" s="10" customFormat="1" x14ac:dyDescent="0.25">
      <c r="A1374" s="9"/>
    </row>
    <row r="1375" spans="1:1" s="10" customFormat="1" x14ac:dyDescent="0.25">
      <c r="A1375" s="9"/>
    </row>
    <row r="1376" spans="1:1" s="10" customFormat="1" x14ac:dyDescent="0.25">
      <c r="A1376" s="9"/>
    </row>
    <row r="1377" spans="1:1" s="10" customFormat="1" x14ac:dyDescent="0.25">
      <c r="A1377" s="9"/>
    </row>
    <row r="1378" spans="1:1" s="10" customFormat="1" x14ac:dyDescent="0.25">
      <c r="A1378" s="9"/>
    </row>
    <row r="1379" spans="1:1" s="10" customFormat="1" x14ac:dyDescent="0.25">
      <c r="A1379" s="9"/>
    </row>
    <row r="1380" spans="1:1" s="10" customFormat="1" x14ac:dyDescent="0.25">
      <c r="A1380" s="9"/>
    </row>
    <row r="1381" spans="1:1" s="10" customFormat="1" x14ac:dyDescent="0.25">
      <c r="A1381" s="9"/>
    </row>
    <row r="1382" spans="1:1" s="10" customFormat="1" x14ac:dyDescent="0.25">
      <c r="A1382" s="9"/>
    </row>
    <row r="1383" spans="1:1" s="10" customFormat="1" x14ac:dyDescent="0.25">
      <c r="A1383" s="9"/>
    </row>
    <row r="1384" spans="1:1" s="10" customFormat="1" x14ac:dyDescent="0.25">
      <c r="A1384" s="9"/>
    </row>
    <row r="1385" spans="1:1" s="10" customFormat="1" x14ac:dyDescent="0.25">
      <c r="A1385" s="9"/>
    </row>
    <row r="1386" spans="1:1" s="10" customFormat="1" x14ac:dyDescent="0.25">
      <c r="A1386" s="9"/>
    </row>
    <row r="1387" spans="1:1" s="10" customFormat="1" x14ac:dyDescent="0.25">
      <c r="A1387" s="9"/>
    </row>
    <row r="1388" spans="1:1" s="10" customFormat="1" x14ac:dyDescent="0.25">
      <c r="A1388" s="9"/>
    </row>
    <row r="1389" spans="1:1" s="10" customFormat="1" x14ac:dyDescent="0.25">
      <c r="A1389" s="9"/>
    </row>
    <row r="1390" spans="1:1" s="10" customFormat="1" x14ac:dyDescent="0.25">
      <c r="A1390" s="9"/>
    </row>
    <row r="1391" spans="1:1" s="10" customFormat="1" x14ac:dyDescent="0.25">
      <c r="A1391" s="9"/>
    </row>
    <row r="1392" spans="1:1" s="10" customFormat="1" x14ac:dyDescent="0.25">
      <c r="A1392" s="9"/>
    </row>
    <row r="1393" spans="1:1" s="10" customFormat="1" x14ac:dyDescent="0.25">
      <c r="A1393" s="9"/>
    </row>
    <row r="1394" spans="1:1" s="10" customFormat="1" x14ac:dyDescent="0.25">
      <c r="A1394" s="9"/>
    </row>
    <row r="1395" spans="1:1" s="10" customFormat="1" x14ac:dyDescent="0.25">
      <c r="A1395" s="9"/>
    </row>
    <row r="1396" spans="1:1" s="10" customFormat="1" x14ac:dyDescent="0.25">
      <c r="A1396" s="9"/>
    </row>
    <row r="1397" spans="1:1" s="10" customFormat="1" x14ac:dyDescent="0.25">
      <c r="A1397" s="9"/>
    </row>
    <row r="1398" spans="1:1" s="10" customFormat="1" x14ac:dyDescent="0.25">
      <c r="A1398" s="9"/>
    </row>
    <row r="1399" spans="1:1" s="10" customFormat="1" x14ac:dyDescent="0.25">
      <c r="A1399" s="9"/>
    </row>
    <row r="1400" spans="1:1" s="10" customFormat="1" x14ac:dyDescent="0.25">
      <c r="A1400" s="9"/>
    </row>
    <row r="1401" spans="1:1" s="10" customFormat="1" x14ac:dyDescent="0.25">
      <c r="A1401" s="9"/>
    </row>
    <row r="1402" spans="1:1" s="10" customFormat="1" x14ac:dyDescent="0.25">
      <c r="A1402" s="9"/>
    </row>
    <row r="1403" spans="1:1" s="10" customFormat="1" x14ac:dyDescent="0.25">
      <c r="A1403" s="9"/>
    </row>
    <row r="1404" spans="1:1" s="10" customFormat="1" x14ac:dyDescent="0.25">
      <c r="A1404" s="9"/>
    </row>
    <row r="1405" spans="1:1" s="10" customFormat="1" x14ac:dyDescent="0.25">
      <c r="A1405" s="9"/>
    </row>
    <row r="1406" spans="1:1" s="10" customFormat="1" x14ac:dyDescent="0.25">
      <c r="A1406" s="9"/>
    </row>
    <row r="1407" spans="1:1" s="10" customFormat="1" x14ac:dyDescent="0.25">
      <c r="A1407" s="9"/>
    </row>
    <row r="1408" spans="1:1" s="10" customFormat="1" x14ac:dyDescent="0.25">
      <c r="A1408" s="9"/>
    </row>
    <row r="1409" spans="1:1" s="10" customFormat="1" x14ac:dyDescent="0.25">
      <c r="A1409" s="9"/>
    </row>
    <row r="1410" spans="1:1" s="10" customFormat="1" x14ac:dyDescent="0.25">
      <c r="A1410" s="9"/>
    </row>
    <row r="1411" spans="1:1" s="10" customFormat="1" x14ac:dyDescent="0.25">
      <c r="A1411" s="9"/>
    </row>
    <row r="1412" spans="1:1" s="10" customFormat="1" x14ac:dyDescent="0.25">
      <c r="A1412" s="9"/>
    </row>
    <row r="1413" spans="1:1" s="10" customFormat="1" x14ac:dyDescent="0.25">
      <c r="A1413" s="9"/>
    </row>
    <row r="1414" spans="1:1" s="10" customFormat="1" x14ac:dyDescent="0.25">
      <c r="A1414" s="9"/>
    </row>
    <row r="1415" spans="1:1" s="10" customFormat="1" x14ac:dyDescent="0.25">
      <c r="A1415" s="9"/>
    </row>
    <row r="1416" spans="1:1" s="10" customFormat="1" x14ac:dyDescent="0.25">
      <c r="A1416" s="9"/>
    </row>
    <row r="1417" spans="1:1" s="10" customFormat="1" x14ac:dyDescent="0.25">
      <c r="A1417" s="9"/>
    </row>
    <row r="1418" spans="1:1" s="10" customFormat="1" x14ac:dyDescent="0.25">
      <c r="A1418" s="9"/>
    </row>
    <row r="1419" spans="1:1" s="10" customFormat="1" x14ac:dyDescent="0.25">
      <c r="A1419" s="9"/>
    </row>
    <row r="1420" spans="1:1" s="10" customFormat="1" x14ac:dyDescent="0.25">
      <c r="A1420" s="9"/>
    </row>
    <row r="1421" spans="1:1" s="10" customFormat="1" x14ac:dyDescent="0.25">
      <c r="A1421" s="9"/>
    </row>
    <row r="1422" spans="1:1" s="10" customFormat="1" x14ac:dyDescent="0.25">
      <c r="A1422" s="9"/>
    </row>
    <row r="1423" spans="1:1" s="10" customFormat="1" x14ac:dyDescent="0.25">
      <c r="A1423" s="9"/>
    </row>
    <row r="1424" spans="1:1" s="10" customFormat="1" x14ac:dyDescent="0.25">
      <c r="A1424" s="9"/>
    </row>
    <row r="1425" spans="1:1" s="10" customFormat="1" x14ac:dyDescent="0.25">
      <c r="A1425" s="9"/>
    </row>
    <row r="1426" spans="1:1" s="10" customFormat="1" x14ac:dyDescent="0.25">
      <c r="A1426" s="9"/>
    </row>
    <row r="1427" spans="1:1" s="10" customFormat="1" x14ac:dyDescent="0.25">
      <c r="A1427" s="9"/>
    </row>
    <row r="1428" spans="1:1" s="10" customFormat="1" x14ac:dyDescent="0.25">
      <c r="A1428" s="9"/>
    </row>
    <row r="1429" spans="1:1" s="10" customFormat="1" x14ac:dyDescent="0.25">
      <c r="A1429" s="9"/>
    </row>
    <row r="1430" spans="1:1" s="10" customFormat="1" x14ac:dyDescent="0.25">
      <c r="A1430" s="9"/>
    </row>
    <row r="1431" spans="1:1" s="10" customFormat="1" x14ac:dyDescent="0.25">
      <c r="A1431" s="9"/>
    </row>
    <row r="1432" spans="1:1" s="10" customFormat="1" x14ac:dyDescent="0.25">
      <c r="A1432" s="9"/>
    </row>
    <row r="1433" spans="1:1" s="10" customFormat="1" x14ac:dyDescent="0.25">
      <c r="A1433" s="9"/>
    </row>
    <row r="1434" spans="1:1" s="10" customFormat="1" x14ac:dyDescent="0.25">
      <c r="A1434" s="9"/>
    </row>
    <row r="1435" spans="1:1" s="10" customFormat="1" x14ac:dyDescent="0.25">
      <c r="A1435" s="9"/>
    </row>
    <row r="1436" spans="1:1" s="10" customFormat="1" x14ac:dyDescent="0.25">
      <c r="A1436" s="9"/>
    </row>
    <row r="1437" spans="1:1" s="10" customFormat="1" x14ac:dyDescent="0.25">
      <c r="A1437" s="9"/>
    </row>
    <row r="1438" spans="1:1" s="10" customFormat="1" x14ac:dyDescent="0.25">
      <c r="A1438" s="9"/>
    </row>
    <row r="1439" spans="1:1" s="10" customFormat="1" x14ac:dyDescent="0.25">
      <c r="A1439" s="9"/>
    </row>
    <row r="1440" spans="1:1" s="10" customFormat="1" x14ac:dyDescent="0.25">
      <c r="A1440" s="9"/>
    </row>
    <row r="1441" spans="1:1" s="10" customFormat="1" x14ac:dyDescent="0.25">
      <c r="A1441" s="9"/>
    </row>
    <row r="1442" spans="1:1" s="10" customFormat="1" x14ac:dyDescent="0.25">
      <c r="A1442" s="9"/>
    </row>
    <row r="1443" spans="1:1" s="10" customFormat="1" x14ac:dyDescent="0.25">
      <c r="A1443" s="9"/>
    </row>
    <row r="1444" spans="1:1" s="10" customFormat="1" x14ac:dyDescent="0.25">
      <c r="A1444" s="9"/>
    </row>
    <row r="1445" spans="1:1" s="10" customFormat="1" x14ac:dyDescent="0.25">
      <c r="A1445" s="9"/>
    </row>
    <row r="1446" spans="1:1" s="10" customFormat="1" x14ac:dyDescent="0.25">
      <c r="A1446" s="9"/>
    </row>
    <row r="1447" spans="1:1" s="10" customFormat="1" x14ac:dyDescent="0.25">
      <c r="A1447" s="9"/>
    </row>
    <row r="1448" spans="1:1" s="10" customFormat="1" x14ac:dyDescent="0.25">
      <c r="A1448" s="9"/>
    </row>
    <row r="1449" spans="1:1" s="10" customFormat="1" x14ac:dyDescent="0.25">
      <c r="A1449" s="9"/>
    </row>
    <row r="1450" spans="1:1" s="10" customFormat="1" x14ac:dyDescent="0.25">
      <c r="A1450" s="9"/>
    </row>
    <row r="1451" spans="1:1" s="10" customFormat="1" x14ac:dyDescent="0.25">
      <c r="A1451" s="9"/>
    </row>
    <row r="1452" spans="1:1" s="10" customFormat="1" x14ac:dyDescent="0.25">
      <c r="A1452" s="9"/>
    </row>
    <row r="1453" spans="1:1" s="10" customFormat="1" x14ac:dyDescent="0.25">
      <c r="A1453" s="9"/>
    </row>
    <row r="1454" spans="1:1" s="10" customFormat="1" x14ac:dyDescent="0.25">
      <c r="A1454" s="9"/>
    </row>
    <row r="1455" spans="1:1" s="10" customFormat="1" x14ac:dyDescent="0.25">
      <c r="A1455" s="9"/>
    </row>
    <row r="1456" spans="1:1" s="10" customFormat="1" x14ac:dyDescent="0.25">
      <c r="A1456" s="9"/>
    </row>
    <row r="1457" spans="1:1" s="10" customFormat="1" x14ac:dyDescent="0.25">
      <c r="A1457" s="9"/>
    </row>
    <row r="1458" spans="1:1" s="10" customFormat="1" x14ac:dyDescent="0.25">
      <c r="A1458" s="9"/>
    </row>
    <row r="1459" spans="1:1" s="10" customFormat="1" x14ac:dyDescent="0.25">
      <c r="A1459" s="9"/>
    </row>
    <row r="1460" spans="1:1" s="10" customFormat="1" x14ac:dyDescent="0.25">
      <c r="A1460" s="9"/>
    </row>
    <row r="1461" spans="1:1" s="10" customFormat="1" x14ac:dyDescent="0.25">
      <c r="A1461" s="9"/>
    </row>
    <row r="1462" spans="1:1" s="10" customFormat="1" x14ac:dyDescent="0.25">
      <c r="A1462" s="9"/>
    </row>
    <row r="1463" spans="1:1" s="10" customFormat="1" x14ac:dyDescent="0.25">
      <c r="A1463" s="9"/>
    </row>
    <row r="1464" spans="1:1" s="10" customFormat="1" x14ac:dyDescent="0.25">
      <c r="A1464" s="9"/>
    </row>
    <row r="1465" spans="1:1" s="10" customFormat="1" x14ac:dyDescent="0.25">
      <c r="A1465" s="9"/>
    </row>
    <row r="1466" spans="1:1" s="10" customFormat="1" x14ac:dyDescent="0.25">
      <c r="A1466" s="9"/>
    </row>
    <row r="1467" spans="1:1" s="10" customFormat="1" x14ac:dyDescent="0.25">
      <c r="A1467" s="9"/>
    </row>
    <row r="1468" spans="1:1" s="10" customFormat="1" x14ac:dyDescent="0.25">
      <c r="A1468" s="9"/>
    </row>
    <row r="1469" spans="1:1" s="10" customFormat="1" x14ac:dyDescent="0.25">
      <c r="A1469" s="9"/>
    </row>
    <row r="1470" spans="1:1" s="10" customFormat="1" x14ac:dyDescent="0.25">
      <c r="A1470" s="9"/>
    </row>
    <row r="1471" spans="1:1" s="10" customFormat="1" x14ac:dyDescent="0.25">
      <c r="A1471" s="9"/>
    </row>
    <row r="1472" spans="1:1" s="10" customFormat="1" x14ac:dyDescent="0.25">
      <c r="A1472" s="9"/>
    </row>
    <row r="1473" spans="1:1" s="10" customFormat="1" x14ac:dyDescent="0.25">
      <c r="A1473" s="9"/>
    </row>
    <row r="1474" spans="1:1" s="10" customFormat="1" x14ac:dyDescent="0.25">
      <c r="A1474" s="9"/>
    </row>
    <row r="1475" spans="1:1" s="10" customFormat="1" x14ac:dyDescent="0.25">
      <c r="A1475" s="9"/>
    </row>
    <row r="1476" spans="1:1" s="10" customFormat="1" x14ac:dyDescent="0.25">
      <c r="A1476" s="9"/>
    </row>
    <row r="1477" spans="1:1" s="10" customFormat="1" x14ac:dyDescent="0.25">
      <c r="A1477" s="9"/>
    </row>
    <row r="1478" spans="1:1" s="10" customFormat="1" x14ac:dyDescent="0.25">
      <c r="A1478" s="9"/>
    </row>
    <row r="1479" spans="1:1" s="10" customFormat="1" x14ac:dyDescent="0.25">
      <c r="A1479" s="9"/>
    </row>
    <row r="1480" spans="1:1" s="10" customFormat="1" x14ac:dyDescent="0.25">
      <c r="A1480" s="9"/>
    </row>
    <row r="1481" spans="1:1" s="10" customFormat="1" x14ac:dyDescent="0.25">
      <c r="A1481" s="9"/>
    </row>
    <row r="1482" spans="1:1" s="10" customFormat="1" x14ac:dyDescent="0.25">
      <c r="A1482" s="9"/>
    </row>
    <row r="1483" spans="1:1" s="10" customFormat="1" x14ac:dyDescent="0.25">
      <c r="A1483" s="9"/>
    </row>
    <row r="1484" spans="1:1" s="10" customFormat="1" x14ac:dyDescent="0.25">
      <c r="A1484" s="9"/>
    </row>
    <row r="1485" spans="1:1" s="10" customFormat="1" x14ac:dyDescent="0.25">
      <c r="A1485" s="9"/>
    </row>
    <row r="1486" spans="1:1" s="10" customFormat="1" x14ac:dyDescent="0.25">
      <c r="A1486" s="9"/>
    </row>
    <row r="1487" spans="1:1" s="10" customFormat="1" x14ac:dyDescent="0.25">
      <c r="A1487" s="9"/>
    </row>
    <row r="1488" spans="1:1" s="10" customFormat="1" x14ac:dyDescent="0.25">
      <c r="A1488" s="9"/>
    </row>
    <row r="1489" spans="1:1" s="10" customFormat="1" x14ac:dyDescent="0.25">
      <c r="A1489" s="9"/>
    </row>
    <row r="1490" spans="1:1" s="10" customFormat="1" x14ac:dyDescent="0.25">
      <c r="A1490" s="9"/>
    </row>
    <row r="1491" spans="1:1" s="10" customFormat="1" x14ac:dyDescent="0.25">
      <c r="A1491" s="9"/>
    </row>
    <row r="1492" spans="1:1" s="10" customFormat="1" x14ac:dyDescent="0.25">
      <c r="A1492" s="9"/>
    </row>
    <row r="1493" spans="1:1" s="10" customFormat="1" x14ac:dyDescent="0.25">
      <c r="A1493" s="9"/>
    </row>
    <row r="1494" spans="1:1" s="10" customFormat="1" x14ac:dyDescent="0.25">
      <c r="A1494" s="9"/>
    </row>
    <row r="1495" spans="1:1" s="10" customFormat="1" x14ac:dyDescent="0.25">
      <c r="A1495" s="9"/>
    </row>
    <row r="1496" spans="1:1" s="10" customFormat="1" x14ac:dyDescent="0.25">
      <c r="A1496" s="9"/>
    </row>
    <row r="1497" spans="1:1" s="10" customFormat="1" x14ac:dyDescent="0.25">
      <c r="A1497" s="9"/>
    </row>
    <row r="1498" spans="1:1" s="10" customFormat="1" x14ac:dyDescent="0.25">
      <c r="A1498" s="9"/>
    </row>
    <row r="1499" spans="1:1" s="10" customFormat="1" x14ac:dyDescent="0.25">
      <c r="A1499" s="9"/>
    </row>
    <row r="1500" spans="1:1" s="10" customFormat="1" x14ac:dyDescent="0.25">
      <c r="A1500" s="9"/>
    </row>
    <row r="1501" spans="1:1" s="10" customFormat="1" x14ac:dyDescent="0.25">
      <c r="A1501" s="9"/>
    </row>
    <row r="1502" spans="1:1" s="10" customFormat="1" x14ac:dyDescent="0.25">
      <c r="A1502" s="9"/>
    </row>
    <row r="1503" spans="1:1" s="10" customFormat="1" x14ac:dyDescent="0.25">
      <c r="A1503" s="9"/>
    </row>
    <row r="1504" spans="1:1" s="10" customFormat="1" x14ac:dyDescent="0.25">
      <c r="A1504" s="9"/>
    </row>
    <row r="1505" spans="1:1" s="10" customFormat="1" x14ac:dyDescent="0.25">
      <c r="A1505" s="9"/>
    </row>
    <row r="1506" spans="1:1" s="10" customFormat="1" x14ac:dyDescent="0.25">
      <c r="A1506" s="9"/>
    </row>
    <row r="1507" spans="1:1" s="10" customFormat="1" x14ac:dyDescent="0.25">
      <c r="A1507" s="9"/>
    </row>
    <row r="1508" spans="1:1" s="10" customFormat="1" x14ac:dyDescent="0.25">
      <c r="A1508" s="9"/>
    </row>
    <row r="1509" spans="1:1" s="10" customFormat="1" x14ac:dyDescent="0.25">
      <c r="A1509" s="9"/>
    </row>
    <row r="1510" spans="1:1" s="10" customFormat="1" x14ac:dyDescent="0.25">
      <c r="A1510" s="9"/>
    </row>
    <row r="1511" spans="1:1" s="10" customFormat="1" x14ac:dyDescent="0.25">
      <c r="A1511" s="9"/>
    </row>
    <row r="1512" spans="1:1" s="10" customFormat="1" x14ac:dyDescent="0.25">
      <c r="A1512" s="9"/>
    </row>
    <row r="1513" spans="1:1" s="10" customFormat="1" x14ac:dyDescent="0.25">
      <c r="A1513" s="9"/>
    </row>
    <row r="1514" spans="1:1" s="10" customFormat="1" x14ac:dyDescent="0.25">
      <c r="A1514" s="9"/>
    </row>
    <row r="1515" spans="1:1" s="10" customFormat="1" x14ac:dyDescent="0.25">
      <c r="A1515" s="9"/>
    </row>
    <row r="1516" spans="1:1" s="10" customFormat="1" x14ac:dyDescent="0.25">
      <c r="A1516" s="9"/>
    </row>
    <row r="1517" spans="1:1" s="10" customFormat="1" x14ac:dyDescent="0.25">
      <c r="A1517" s="9"/>
    </row>
    <row r="1518" spans="1:1" s="10" customFormat="1" x14ac:dyDescent="0.25">
      <c r="A1518" s="9"/>
    </row>
    <row r="1519" spans="1:1" s="10" customFormat="1" x14ac:dyDescent="0.25">
      <c r="A1519" s="9"/>
    </row>
    <row r="1520" spans="1:1" s="10" customFormat="1" x14ac:dyDescent="0.25">
      <c r="A1520" s="9"/>
    </row>
    <row r="1521" spans="1:1" s="10" customFormat="1" x14ac:dyDescent="0.25">
      <c r="A1521" s="9"/>
    </row>
    <row r="1522" spans="1:1" s="10" customFormat="1" x14ac:dyDescent="0.25">
      <c r="A1522" s="9"/>
    </row>
    <row r="1523" spans="1:1" s="10" customFormat="1" x14ac:dyDescent="0.25">
      <c r="A1523" s="9"/>
    </row>
    <row r="1524" spans="1:1" s="10" customFormat="1" x14ac:dyDescent="0.25">
      <c r="A1524" s="9"/>
    </row>
    <row r="1525" spans="1:1" s="10" customFormat="1" x14ac:dyDescent="0.25">
      <c r="A1525" s="9"/>
    </row>
    <row r="1526" spans="1:1" s="10" customFormat="1" x14ac:dyDescent="0.25">
      <c r="A1526" s="9"/>
    </row>
    <row r="1527" spans="1:1" s="10" customFormat="1" x14ac:dyDescent="0.25">
      <c r="A1527" s="9"/>
    </row>
    <row r="1528" spans="1:1" s="10" customFormat="1" x14ac:dyDescent="0.25">
      <c r="A1528" s="9"/>
    </row>
    <row r="1529" spans="1:1" s="10" customFormat="1" x14ac:dyDescent="0.25">
      <c r="A1529" s="9"/>
    </row>
    <row r="1530" spans="1:1" s="10" customFormat="1" x14ac:dyDescent="0.25">
      <c r="A1530" s="9"/>
    </row>
    <row r="1531" spans="1:1" s="10" customFormat="1" x14ac:dyDescent="0.25">
      <c r="A1531" s="9"/>
    </row>
    <row r="1532" spans="1:1" s="10" customFormat="1" x14ac:dyDescent="0.25">
      <c r="A1532" s="9"/>
    </row>
    <row r="1533" spans="1:1" s="10" customFormat="1" x14ac:dyDescent="0.25">
      <c r="A1533" s="9"/>
    </row>
    <row r="1534" spans="1:1" s="10" customFormat="1" x14ac:dyDescent="0.25">
      <c r="A1534" s="9"/>
    </row>
    <row r="1535" spans="1:1" s="10" customFormat="1" x14ac:dyDescent="0.25">
      <c r="A1535" s="9"/>
    </row>
    <row r="1536" spans="1:1" s="10" customFormat="1" x14ac:dyDescent="0.25">
      <c r="A1536" s="9"/>
    </row>
    <row r="1537" spans="1:1" s="10" customFormat="1" x14ac:dyDescent="0.25">
      <c r="A1537" s="9"/>
    </row>
    <row r="1538" spans="1:1" s="10" customFormat="1" x14ac:dyDescent="0.25">
      <c r="A1538" s="9"/>
    </row>
    <row r="1539" spans="1:1" s="10" customFormat="1" x14ac:dyDescent="0.25">
      <c r="A1539" s="9"/>
    </row>
    <row r="1540" spans="1:1" s="10" customFormat="1" x14ac:dyDescent="0.25">
      <c r="A1540" s="9"/>
    </row>
    <row r="1541" spans="1:1" s="10" customFormat="1" x14ac:dyDescent="0.25">
      <c r="A1541" s="9"/>
    </row>
    <row r="1542" spans="1:1" s="10" customFormat="1" x14ac:dyDescent="0.25">
      <c r="A1542" s="9"/>
    </row>
    <row r="1543" spans="1:1" s="10" customFormat="1" x14ac:dyDescent="0.25">
      <c r="A1543" s="9"/>
    </row>
    <row r="1544" spans="1:1" s="10" customFormat="1" x14ac:dyDescent="0.25">
      <c r="A1544" s="9"/>
    </row>
    <row r="1545" spans="1:1" s="10" customFormat="1" x14ac:dyDescent="0.25">
      <c r="A1545" s="9"/>
    </row>
    <row r="1546" spans="1:1" s="10" customFormat="1" x14ac:dyDescent="0.25">
      <c r="A1546" s="9"/>
    </row>
    <row r="1547" spans="1:1" s="10" customFormat="1" x14ac:dyDescent="0.25">
      <c r="A1547" s="9"/>
    </row>
    <row r="1548" spans="1:1" s="10" customFormat="1" x14ac:dyDescent="0.25">
      <c r="A1548" s="9"/>
    </row>
    <row r="1549" spans="1:1" s="10" customFormat="1" x14ac:dyDescent="0.25">
      <c r="A1549" s="9"/>
    </row>
    <row r="1550" spans="1:1" s="10" customFormat="1" x14ac:dyDescent="0.25">
      <c r="A1550" s="9"/>
    </row>
    <row r="1551" spans="1:1" s="10" customFormat="1" x14ac:dyDescent="0.25">
      <c r="A1551" s="9"/>
    </row>
    <row r="1552" spans="1:1" s="10" customFormat="1" x14ac:dyDescent="0.25">
      <c r="A1552" s="9"/>
    </row>
    <row r="1553" spans="1:1" s="10" customFormat="1" x14ac:dyDescent="0.25">
      <c r="A1553" s="9"/>
    </row>
    <row r="1554" spans="1:1" s="10" customFormat="1" x14ac:dyDescent="0.25">
      <c r="A1554" s="9"/>
    </row>
    <row r="1555" spans="1:1" s="10" customFormat="1" x14ac:dyDescent="0.25">
      <c r="A1555" s="9"/>
    </row>
    <row r="1556" spans="1:1" s="10" customFormat="1" x14ac:dyDescent="0.25">
      <c r="A1556" s="9"/>
    </row>
    <row r="1557" spans="1:1" s="10" customFormat="1" x14ac:dyDescent="0.25">
      <c r="A1557" s="9"/>
    </row>
    <row r="1558" spans="1:1" s="10" customFormat="1" x14ac:dyDescent="0.25">
      <c r="A1558" s="9"/>
    </row>
    <row r="1559" spans="1:1" s="10" customFormat="1" x14ac:dyDescent="0.25">
      <c r="A1559" s="9"/>
    </row>
    <row r="1560" spans="1:1" s="10" customFormat="1" x14ac:dyDescent="0.25">
      <c r="A1560" s="9"/>
    </row>
    <row r="1561" spans="1:1" s="10" customFormat="1" x14ac:dyDescent="0.25">
      <c r="A1561" s="9"/>
    </row>
    <row r="1562" spans="1:1" s="10" customFormat="1" x14ac:dyDescent="0.25">
      <c r="A1562" s="9"/>
    </row>
    <row r="1563" spans="1:1" s="10" customFormat="1" x14ac:dyDescent="0.25">
      <c r="A1563" s="9"/>
    </row>
    <row r="1564" spans="1:1" s="10" customFormat="1" x14ac:dyDescent="0.25">
      <c r="A1564" s="9"/>
    </row>
    <row r="1565" spans="1:1" s="10" customFormat="1" x14ac:dyDescent="0.25">
      <c r="A1565" s="9"/>
    </row>
    <row r="1566" spans="1:1" s="10" customFormat="1" x14ac:dyDescent="0.25">
      <c r="A1566" s="9"/>
    </row>
    <row r="1567" spans="1:1" s="10" customFormat="1" x14ac:dyDescent="0.25">
      <c r="A1567" s="9"/>
    </row>
    <row r="1568" spans="1:1" s="10" customFormat="1" x14ac:dyDescent="0.25">
      <c r="A1568" s="9"/>
    </row>
    <row r="1569" spans="1:1" s="10" customFormat="1" x14ac:dyDescent="0.25">
      <c r="A1569" s="9"/>
    </row>
    <row r="1570" spans="1:1" s="10" customFormat="1" x14ac:dyDescent="0.25">
      <c r="A1570" s="9"/>
    </row>
    <row r="1571" spans="1:1" s="10" customFormat="1" x14ac:dyDescent="0.25">
      <c r="A1571" s="9"/>
    </row>
    <row r="1572" spans="1:1" s="10" customFormat="1" x14ac:dyDescent="0.25">
      <c r="A1572" s="9"/>
    </row>
    <row r="1573" spans="1:1" s="10" customFormat="1" x14ac:dyDescent="0.25">
      <c r="A1573" s="9"/>
    </row>
    <row r="1574" spans="1:1" s="10" customFormat="1" x14ac:dyDescent="0.25">
      <c r="A1574" s="9"/>
    </row>
    <row r="1575" spans="1:1" s="10" customFormat="1" x14ac:dyDescent="0.25">
      <c r="A1575" s="9"/>
    </row>
    <row r="1576" spans="1:1" s="10" customFormat="1" x14ac:dyDescent="0.25">
      <c r="A1576" s="9"/>
    </row>
    <row r="1577" spans="1:1" s="10" customFormat="1" x14ac:dyDescent="0.25">
      <c r="A1577" s="9"/>
    </row>
    <row r="1578" spans="1:1" s="10" customFormat="1" x14ac:dyDescent="0.25">
      <c r="A1578" s="9"/>
    </row>
    <row r="1579" spans="1:1" s="10" customFormat="1" x14ac:dyDescent="0.25">
      <c r="A1579" s="9"/>
    </row>
    <row r="1580" spans="1:1" s="10" customFormat="1" x14ac:dyDescent="0.25">
      <c r="A1580" s="9"/>
    </row>
    <row r="1581" spans="1:1" s="10" customFormat="1" x14ac:dyDescent="0.25">
      <c r="A1581" s="9"/>
    </row>
    <row r="1582" spans="1:1" s="10" customFormat="1" x14ac:dyDescent="0.25">
      <c r="A1582" s="9"/>
    </row>
    <row r="1583" spans="1:1" s="10" customFormat="1" x14ac:dyDescent="0.25">
      <c r="A1583" s="9"/>
    </row>
    <row r="1584" spans="1:1" s="10" customFormat="1" x14ac:dyDescent="0.25">
      <c r="A1584" s="9"/>
    </row>
    <row r="1585" spans="1:1" s="10" customFormat="1" x14ac:dyDescent="0.25">
      <c r="A1585" s="9"/>
    </row>
    <row r="1586" spans="1:1" s="10" customFormat="1" x14ac:dyDescent="0.25">
      <c r="A1586" s="9"/>
    </row>
    <row r="1587" spans="1:1" s="10" customFormat="1" x14ac:dyDescent="0.25">
      <c r="A1587" s="9"/>
    </row>
    <row r="1588" spans="1:1" s="10" customFormat="1" x14ac:dyDescent="0.25">
      <c r="A1588" s="9"/>
    </row>
    <row r="1589" spans="1:1" s="10" customFormat="1" x14ac:dyDescent="0.25">
      <c r="A1589" s="9"/>
    </row>
    <row r="1590" spans="1:1" s="10" customFormat="1" x14ac:dyDescent="0.25">
      <c r="A1590" s="9"/>
    </row>
    <row r="1591" spans="1:1" s="10" customFormat="1" x14ac:dyDescent="0.25">
      <c r="A1591" s="9"/>
    </row>
    <row r="1592" spans="1:1" s="10" customFormat="1" x14ac:dyDescent="0.25">
      <c r="A1592" s="9"/>
    </row>
    <row r="1593" spans="1:1" s="10" customFormat="1" x14ac:dyDescent="0.25">
      <c r="A1593" s="9"/>
    </row>
    <row r="1594" spans="1:1" s="10" customFormat="1" x14ac:dyDescent="0.25">
      <c r="A1594" s="9"/>
    </row>
    <row r="1595" spans="1:1" s="10" customFormat="1" x14ac:dyDescent="0.25">
      <c r="A1595" s="9"/>
    </row>
    <row r="1596" spans="1:1" s="10" customFormat="1" x14ac:dyDescent="0.25">
      <c r="A1596" s="9"/>
    </row>
    <row r="1597" spans="1:1" s="10" customFormat="1" x14ac:dyDescent="0.25">
      <c r="A1597" s="9"/>
    </row>
    <row r="1598" spans="1:1" s="10" customFormat="1" x14ac:dyDescent="0.25">
      <c r="A1598" s="9"/>
    </row>
    <row r="1599" spans="1:1" s="10" customFormat="1" x14ac:dyDescent="0.25">
      <c r="A1599" s="9"/>
    </row>
    <row r="1600" spans="1:1" s="10" customFormat="1" x14ac:dyDescent="0.25">
      <c r="A1600" s="9"/>
    </row>
    <row r="1601" spans="1:1" s="10" customFormat="1" x14ac:dyDescent="0.25">
      <c r="A1601" s="9"/>
    </row>
    <row r="1602" spans="1:1" s="10" customFormat="1" x14ac:dyDescent="0.25">
      <c r="A1602" s="9"/>
    </row>
    <row r="1603" spans="1:1" s="10" customFormat="1" x14ac:dyDescent="0.25">
      <c r="A1603" s="9"/>
    </row>
    <row r="1604" spans="1:1" s="10" customFormat="1" x14ac:dyDescent="0.25">
      <c r="A1604" s="9"/>
    </row>
    <row r="1605" spans="1:1" s="10" customFormat="1" x14ac:dyDescent="0.25">
      <c r="A1605" s="9"/>
    </row>
    <row r="1606" spans="1:1" s="10" customFormat="1" x14ac:dyDescent="0.25">
      <c r="A1606" s="9"/>
    </row>
    <row r="1607" spans="1:1" s="10" customFormat="1" x14ac:dyDescent="0.25">
      <c r="A1607" s="9"/>
    </row>
    <row r="1608" spans="1:1" s="10" customFormat="1" x14ac:dyDescent="0.25">
      <c r="A1608" s="9"/>
    </row>
    <row r="1609" spans="1:1" s="10" customFormat="1" x14ac:dyDescent="0.25">
      <c r="A1609" s="9"/>
    </row>
    <row r="1610" spans="1:1" s="10" customFormat="1" x14ac:dyDescent="0.25">
      <c r="A1610" s="9"/>
    </row>
    <row r="1611" spans="1:1" s="10" customFormat="1" x14ac:dyDescent="0.25">
      <c r="A1611" s="9"/>
    </row>
    <row r="1612" spans="1:1" s="10" customFormat="1" x14ac:dyDescent="0.25">
      <c r="A1612" s="9"/>
    </row>
    <row r="1613" spans="1:1" s="10" customFormat="1" x14ac:dyDescent="0.25">
      <c r="A1613" s="9"/>
    </row>
    <row r="1614" spans="1:1" s="10" customFormat="1" x14ac:dyDescent="0.25">
      <c r="A1614" s="9"/>
    </row>
    <row r="1615" spans="1:1" s="10" customFormat="1" x14ac:dyDescent="0.25">
      <c r="A1615" s="9"/>
    </row>
    <row r="1616" spans="1:1" s="10" customFormat="1" x14ac:dyDescent="0.25">
      <c r="A1616" s="9"/>
    </row>
    <row r="1617" spans="1:1" s="10" customFormat="1" x14ac:dyDescent="0.25">
      <c r="A1617" s="9"/>
    </row>
    <row r="1618" spans="1:1" s="10" customFormat="1" x14ac:dyDescent="0.25">
      <c r="A1618" s="9"/>
    </row>
    <row r="1619" spans="1:1" s="10" customFormat="1" x14ac:dyDescent="0.25">
      <c r="A1619" s="9"/>
    </row>
    <row r="1620" spans="1:1" s="10" customFormat="1" x14ac:dyDescent="0.25">
      <c r="A1620" s="9"/>
    </row>
    <row r="1621" spans="1:1" s="10" customFormat="1" x14ac:dyDescent="0.25">
      <c r="A1621" s="9"/>
    </row>
    <row r="1622" spans="1:1" s="10" customFormat="1" x14ac:dyDescent="0.25">
      <c r="A1622" s="9"/>
    </row>
    <row r="1623" spans="1:1" s="10" customFormat="1" x14ac:dyDescent="0.25">
      <c r="A1623" s="9"/>
    </row>
    <row r="1624" spans="1:1" s="10" customFormat="1" x14ac:dyDescent="0.25">
      <c r="A1624" s="9"/>
    </row>
    <row r="1625" spans="1:1" s="10" customFormat="1" x14ac:dyDescent="0.25">
      <c r="A1625" s="9"/>
    </row>
    <row r="1626" spans="1:1" s="10" customFormat="1" x14ac:dyDescent="0.25">
      <c r="A1626" s="9"/>
    </row>
    <row r="1627" spans="1:1" s="10" customFormat="1" x14ac:dyDescent="0.25">
      <c r="A1627" s="9"/>
    </row>
    <row r="1628" spans="1:1" s="10" customFormat="1" x14ac:dyDescent="0.25">
      <c r="A1628" s="9"/>
    </row>
    <row r="1629" spans="1:1" s="10" customFormat="1" x14ac:dyDescent="0.25">
      <c r="A1629" s="9"/>
    </row>
    <row r="1630" spans="1:1" s="10" customFormat="1" x14ac:dyDescent="0.25">
      <c r="A1630" s="9"/>
    </row>
    <row r="1631" spans="1:1" s="10" customFormat="1" x14ac:dyDescent="0.25">
      <c r="A1631" s="9"/>
    </row>
    <row r="1632" spans="1:1" s="10" customFormat="1" x14ac:dyDescent="0.25">
      <c r="A1632" s="9"/>
    </row>
    <row r="1633" spans="1:1" s="10" customFormat="1" x14ac:dyDescent="0.25">
      <c r="A1633" s="9"/>
    </row>
    <row r="1634" spans="1:1" s="10" customFormat="1" x14ac:dyDescent="0.25">
      <c r="A1634" s="9"/>
    </row>
    <row r="1635" spans="1:1" s="10" customFormat="1" x14ac:dyDescent="0.25">
      <c r="A1635" s="9"/>
    </row>
    <row r="1636" spans="1:1" s="10" customFormat="1" x14ac:dyDescent="0.25">
      <c r="A1636" s="9"/>
    </row>
    <row r="1637" spans="1:1" s="10" customFormat="1" x14ac:dyDescent="0.25">
      <c r="A1637" s="9"/>
    </row>
    <row r="1638" spans="1:1" s="10" customFormat="1" x14ac:dyDescent="0.25">
      <c r="A1638" s="9"/>
    </row>
    <row r="1639" spans="1:1" s="10" customFormat="1" x14ac:dyDescent="0.25">
      <c r="A1639" s="9"/>
    </row>
    <row r="1640" spans="1:1" s="10" customFormat="1" x14ac:dyDescent="0.25">
      <c r="A1640" s="9"/>
    </row>
    <row r="1641" spans="1:1" s="10" customFormat="1" x14ac:dyDescent="0.25">
      <c r="A1641" s="9"/>
    </row>
    <row r="1642" spans="1:1" s="10" customFormat="1" x14ac:dyDescent="0.25">
      <c r="A1642" s="9"/>
    </row>
    <row r="1643" spans="1:1" s="10" customFormat="1" x14ac:dyDescent="0.25">
      <c r="A1643" s="9"/>
    </row>
    <row r="1644" spans="1:1" s="10" customFormat="1" x14ac:dyDescent="0.25">
      <c r="A1644" s="9"/>
    </row>
    <row r="1645" spans="1:1" s="10" customFormat="1" x14ac:dyDescent="0.25">
      <c r="A1645" s="9"/>
    </row>
    <row r="1646" spans="1:1" s="10" customFormat="1" x14ac:dyDescent="0.25">
      <c r="A1646" s="9"/>
    </row>
    <row r="1647" spans="1:1" s="10" customFormat="1" x14ac:dyDescent="0.25">
      <c r="A1647" s="9"/>
    </row>
    <row r="1648" spans="1:1" s="10" customFormat="1" x14ac:dyDescent="0.25">
      <c r="A1648" s="9"/>
    </row>
    <row r="1649" spans="1:1" s="10" customFormat="1" x14ac:dyDescent="0.25">
      <c r="A1649" s="9"/>
    </row>
    <row r="1650" spans="1:1" s="10" customFormat="1" x14ac:dyDescent="0.25">
      <c r="A1650" s="9"/>
    </row>
    <row r="1651" spans="1:1" s="10" customFormat="1" x14ac:dyDescent="0.25">
      <c r="A1651" s="9"/>
    </row>
    <row r="1652" spans="1:1" s="10" customFormat="1" x14ac:dyDescent="0.25">
      <c r="A1652" s="9"/>
    </row>
    <row r="1653" spans="1:1" s="10" customFormat="1" x14ac:dyDescent="0.25">
      <c r="A1653" s="9"/>
    </row>
    <row r="1654" spans="1:1" s="10" customFormat="1" x14ac:dyDescent="0.25">
      <c r="A1654" s="9"/>
    </row>
    <row r="1655" spans="1:1" s="10" customFormat="1" x14ac:dyDescent="0.25">
      <c r="A1655" s="9"/>
    </row>
    <row r="1656" spans="1:1" s="10" customFormat="1" x14ac:dyDescent="0.25">
      <c r="A1656" s="9"/>
    </row>
    <row r="1657" spans="1:1" s="10" customFormat="1" x14ac:dyDescent="0.25">
      <c r="A1657" s="9"/>
    </row>
    <row r="1658" spans="1:1" s="10" customFormat="1" x14ac:dyDescent="0.25">
      <c r="A1658" s="9"/>
    </row>
    <row r="1659" spans="1:1" s="10" customFormat="1" x14ac:dyDescent="0.25">
      <c r="A1659" s="9"/>
    </row>
    <row r="1660" spans="1:1" s="10" customFormat="1" x14ac:dyDescent="0.25">
      <c r="A1660" s="9"/>
    </row>
    <row r="1661" spans="1:1" s="10" customFormat="1" x14ac:dyDescent="0.25">
      <c r="A1661" s="9"/>
    </row>
    <row r="1662" spans="1:1" s="10" customFormat="1" x14ac:dyDescent="0.25">
      <c r="A1662" s="9"/>
    </row>
    <row r="1663" spans="1:1" s="10" customFormat="1" x14ac:dyDescent="0.25">
      <c r="A1663" s="9"/>
    </row>
    <row r="1664" spans="1:1" s="10" customFormat="1" x14ac:dyDescent="0.25">
      <c r="A1664" s="9"/>
    </row>
    <row r="1665" spans="1:1" s="10" customFormat="1" x14ac:dyDescent="0.25">
      <c r="A1665" s="9"/>
    </row>
    <row r="1666" spans="1:1" s="10" customFormat="1" x14ac:dyDescent="0.25">
      <c r="A1666" s="9"/>
    </row>
    <row r="1667" spans="1:1" s="10" customFormat="1" x14ac:dyDescent="0.25">
      <c r="A1667" s="9"/>
    </row>
    <row r="1668" spans="1:1" s="10" customFormat="1" x14ac:dyDescent="0.25">
      <c r="A1668" s="9"/>
    </row>
    <row r="1669" spans="1:1" s="10" customFormat="1" x14ac:dyDescent="0.25">
      <c r="A1669" s="9"/>
    </row>
    <row r="1670" spans="1:1" s="10" customFormat="1" x14ac:dyDescent="0.25">
      <c r="A1670" s="9"/>
    </row>
    <row r="1671" spans="1:1" s="10" customFormat="1" x14ac:dyDescent="0.25">
      <c r="A1671" s="9"/>
    </row>
    <row r="1672" spans="1:1" s="10" customFormat="1" x14ac:dyDescent="0.25">
      <c r="A1672" s="9"/>
    </row>
    <row r="1673" spans="1:1" s="10" customFormat="1" x14ac:dyDescent="0.25">
      <c r="A1673" s="9"/>
    </row>
    <row r="1674" spans="1:1" s="10" customFormat="1" x14ac:dyDescent="0.25">
      <c r="A1674" s="9"/>
    </row>
    <row r="1675" spans="1:1" s="10" customFormat="1" x14ac:dyDescent="0.25">
      <c r="A1675" s="9"/>
    </row>
    <row r="1676" spans="1:1" s="10" customFormat="1" x14ac:dyDescent="0.25">
      <c r="A1676" s="9"/>
    </row>
    <row r="1677" spans="1:1" s="10" customFormat="1" x14ac:dyDescent="0.25">
      <c r="A1677" s="9"/>
    </row>
    <row r="1678" spans="1:1" s="10" customFormat="1" x14ac:dyDescent="0.25">
      <c r="A1678" s="9"/>
    </row>
    <row r="1679" spans="1:1" s="10" customFormat="1" x14ac:dyDescent="0.25">
      <c r="A1679" s="9"/>
    </row>
    <row r="1680" spans="1:1" s="10" customFormat="1" x14ac:dyDescent="0.25">
      <c r="A1680" s="9"/>
    </row>
    <row r="1681" spans="1:1" s="10" customFormat="1" x14ac:dyDescent="0.25">
      <c r="A1681" s="9"/>
    </row>
    <row r="1682" spans="1:1" s="10" customFormat="1" x14ac:dyDescent="0.25">
      <c r="A1682" s="9"/>
    </row>
    <row r="1683" spans="1:1" s="10" customFormat="1" x14ac:dyDescent="0.25">
      <c r="A1683" s="9"/>
    </row>
    <row r="1684" spans="1:1" s="10" customFormat="1" x14ac:dyDescent="0.25">
      <c r="A1684" s="9"/>
    </row>
    <row r="1685" spans="1:1" s="10" customFormat="1" x14ac:dyDescent="0.25">
      <c r="A1685" s="9"/>
    </row>
    <row r="1686" spans="1:1" s="10" customFormat="1" x14ac:dyDescent="0.25">
      <c r="A1686" s="9"/>
    </row>
    <row r="1687" spans="1:1" s="10" customFormat="1" x14ac:dyDescent="0.25">
      <c r="A1687" s="9"/>
    </row>
    <row r="1688" spans="1:1" s="10" customFormat="1" x14ac:dyDescent="0.25">
      <c r="A1688" s="9"/>
    </row>
    <row r="1689" spans="1:1" s="10" customFormat="1" x14ac:dyDescent="0.25">
      <c r="A1689" s="9"/>
    </row>
    <row r="1690" spans="1:1" s="10" customFormat="1" x14ac:dyDescent="0.25">
      <c r="A1690" s="9"/>
    </row>
    <row r="1691" spans="1:1" s="10" customFormat="1" x14ac:dyDescent="0.25">
      <c r="A1691" s="9"/>
    </row>
    <row r="1692" spans="1:1" s="10" customFormat="1" x14ac:dyDescent="0.25">
      <c r="A1692" s="9"/>
    </row>
    <row r="1693" spans="1:1" s="10" customFormat="1" x14ac:dyDescent="0.25">
      <c r="A1693" s="9"/>
    </row>
    <row r="1694" spans="1:1" s="10" customFormat="1" x14ac:dyDescent="0.25">
      <c r="A1694" s="9"/>
    </row>
    <row r="1695" spans="1:1" s="10" customFormat="1" x14ac:dyDescent="0.25">
      <c r="A1695" s="9"/>
    </row>
    <row r="1696" spans="1:1" s="10" customFormat="1" x14ac:dyDescent="0.25">
      <c r="A1696" s="9"/>
    </row>
    <row r="1697" spans="1:1" s="10" customFormat="1" x14ac:dyDescent="0.25">
      <c r="A1697" s="9"/>
    </row>
    <row r="1698" spans="1:1" s="10" customFormat="1" x14ac:dyDescent="0.25">
      <c r="A1698" s="9"/>
    </row>
    <row r="1699" spans="1:1" s="10" customFormat="1" x14ac:dyDescent="0.25">
      <c r="A1699" s="9"/>
    </row>
    <row r="1700" spans="1:1" s="10" customFormat="1" x14ac:dyDescent="0.25">
      <c r="A1700" s="9"/>
    </row>
    <row r="1701" spans="1:1" s="10" customFormat="1" x14ac:dyDescent="0.25">
      <c r="A1701" s="9"/>
    </row>
    <row r="1702" spans="1:1" s="10" customFormat="1" x14ac:dyDescent="0.25">
      <c r="A1702" s="9"/>
    </row>
    <row r="1703" spans="1:1" s="10" customFormat="1" x14ac:dyDescent="0.25">
      <c r="A1703" s="9"/>
    </row>
    <row r="1704" spans="1:1" s="10" customFormat="1" x14ac:dyDescent="0.25">
      <c r="A1704" s="9"/>
    </row>
    <row r="1705" spans="1:1" s="10" customFormat="1" x14ac:dyDescent="0.25">
      <c r="A1705" s="9"/>
    </row>
    <row r="1706" spans="1:1" s="10" customFormat="1" x14ac:dyDescent="0.25">
      <c r="A1706" s="9"/>
    </row>
    <row r="1707" spans="1:1" s="10" customFormat="1" x14ac:dyDescent="0.25">
      <c r="A1707" s="9"/>
    </row>
    <row r="1708" spans="1:1" s="10" customFormat="1" x14ac:dyDescent="0.25">
      <c r="A1708" s="9"/>
    </row>
    <row r="1709" spans="1:1" s="10" customFormat="1" x14ac:dyDescent="0.25">
      <c r="A1709" s="9"/>
    </row>
    <row r="1710" spans="1:1" s="10" customFormat="1" x14ac:dyDescent="0.25">
      <c r="A1710" s="9"/>
    </row>
    <row r="1711" spans="1:1" s="10" customFormat="1" x14ac:dyDescent="0.25">
      <c r="A1711" s="9"/>
    </row>
    <row r="1712" spans="1:1" s="10" customFormat="1" x14ac:dyDescent="0.25">
      <c r="A1712" s="9"/>
    </row>
    <row r="1713" spans="1:1" s="10" customFormat="1" x14ac:dyDescent="0.25">
      <c r="A1713" s="9"/>
    </row>
    <row r="1714" spans="1:1" s="10" customFormat="1" x14ac:dyDescent="0.25">
      <c r="A1714" s="9"/>
    </row>
    <row r="1715" spans="1:1" s="10" customFormat="1" x14ac:dyDescent="0.25">
      <c r="A1715" s="9"/>
    </row>
    <row r="1716" spans="1:1" s="10" customFormat="1" x14ac:dyDescent="0.25">
      <c r="A1716" s="9"/>
    </row>
    <row r="1717" spans="1:1" s="10" customFormat="1" x14ac:dyDescent="0.25">
      <c r="A1717" s="9"/>
    </row>
    <row r="1718" spans="1:1" s="10" customFormat="1" x14ac:dyDescent="0.25">
      <c r="A1718" s="9"/>
    </row>
    <row r="1719" spans="1:1" s="10" customFormat="1" x14ac:dyDescent="0.25">
      <c r="A1719" s="9"/>
    </row>
    <row r="1720" spans="1:1" s="10" customFormat="1" x14ac:dyDescent="0.25">
      <c r="A1720" s="9"/>
    </row>
    <row r="1721" spans="1:1" s="10" customFormat="1" x14ac:dyDescent="0.25">
      <c r="A1721" s="9"/>
    </row>
    <row r="1722" spans="1:1" s="10" customFormat="1" x14ac:dyDescent="0.25">
      <c r="A1722" s="9"/>
    </row>
    <row r="1723" spans="1:1" s="10" customFormat="1" x14ac:dyDescent="0.25">
      <c r="A1723" s="9"/>
    </row>
    <row r="1724" spans="1:1" s="10" customFormat="1" x14ac:dyDescent="0.25">
      <c r="A1724" s="9"/>
    </row>
    <row r="1725" spans="1:1" s="10" customFormat="1" x14ac:dyDescent="0.25">
      <c r="A1725" s="9"/>
    </row>
    <row r="1726" spans="1:1" s="10" customFormat="1" x14ac:dyDescent="0.25">
      <c r="A1726" s="9"/>
    </row>
    <row r="1727" spans="1:1" s="10" customFormat="1" x14ac:dyDescent="0.25">
      <c r="A1727" s="9"/>
    </row>
    <row r="1728" spans="1:1" s="10" customFormat="1" x14ac:dyDescent="0.25">
      <c r="A1728" s="9"/>
    </row>
    <row r="1729" spans="1:1" s="10" customFormat="1" x14ac:dyDescent="0.25">
      <c r="A1729" s="9"/>
    </row>
    <row r="1730" spans="1:1" s="10" customFormat="1" x14ac:dyDescent="0.25">
      <c r="A1730" s="9"/>
    </row>
    <row r="1731" spans="1:1" s="10" customFormat="1" x14ac:dyDescent="0.25">
      <c r="A1731" s="9"/>
    </row>
    <row r="1732" spans="1:1" s="10" customFormat="1" x14ac:dyDescent="0.25">
      <c r="A1732" s="9"/>
    </row>
    <row r="1733" spans="1:1" s="10" customFormat="1" x14ac:dyDescent="0.25">
      <c r="A1733" s="9"/>
    </row>
    <row r="1734" spans="1:1" s="10" customFormat="1" x14ac:dyDescent="0.25">
      <c r="A1734" s="9"/>
    </row>
    <row r="1735" spans="1:1" s="10" customFormat="1" x14ac:dyDescent="0.25">
      <c r="A1735" s="9"/>
    </row>
    <row r="1736" spans="1:1" s="10" customFormat="1" x14ac:dyDescent="0.25">
      <c r="A1736" s="9"/>
    </row>
    <row r="1737" spans="1:1" s="10" customFormat="1" x14ac:dyDescent="0.25">
      <c r="A1737" s="9"/>
    </row>
    <row r="1738" spans="1:1" s="10" customFormat="1" x14ac:dyDescent="0.25">
      <c r="A1738" s="9"/>
    </row>
    <row r="1739" spans="1:1" s="10" customFormat="1" x14ac:dyDescent="0.25">
      <c r="A1739" s="9"/>
    </row>
    <row r="1740" spans="1:1" s="10" customFormat="1" x14ac:dyDescent="0.25">
      <c r="A1740" s="9"/>
    </row>
    <row r="1741" spans="1:1" s="10" customFormat="1" x14ac:dyDescent="0.25">
      <c r="A1741" s="9"/>
    </row>
    <row r="1742" spans="1:1" s="10" customFormat="1" x14ac:dyDescent="0.25">
      <c r="A1742" s="9"/>
    </row>
    <row r="1743" spans="1:1" s="10" customFormat="1" x14ac:dyDescent="0.25">
      <c r="A1743" s="9"/>
    </row>
    <row r="1744" spans="1:1" s="10" customFormat="1" x14ac:dyDescent="0.25">
      <c r="A1744" s="9"/>
    </row>
    <row r="1745" spans="1:1" s="10" customFormat="1" x14ac:dyDescent="0.25">
      <c r="A1745" s="9"/>
    </row>
    <row r="1746" spans="1:1" s="10" customFormat="1" x14ac:dyDescent="0.25">
      <c r="A1746" s="9"/>
    </row>
    <row r="1747" spans="1:1" s="10" customFormat="1" x14ac:dyDescent="0.25">
      <c r="A1747" s="9"/>
    </row>
    <row r="1748" spans="1:1" s="10" customFormat="1" x14ac:dyDescent="0.25">
      <c r="A1748" s="9"/>
    </row>
    <row r="1749" spans="1:1" s="10" customFormat="1" x14ac:dyDescent="0.25">
      <c r="A1749" s="9"/>
    </row>
    <row r="1750" spans="1:1" s="10" customFormat="1" x14ac:dyDescent="0.25">
      <c r="A1750" s="9"/>
    </row>
    <row r="1751" spans="1:1" s="10" customFormat="1" x14ac:dyDescent="0.25">
      <c r="A1751" s="9"/>
    </row>
    <row r="1752" spans="1:1" s="10" customFormat="1" x14ac:dyDescent="0.25">
      <c r="A1752" s="9"/>
    </row>
    <row r="1753" spans="1:1" s="10" customFormat="1" x14ac:dyDescent="0.25">
      <c r="A1753" s="9"/>
    </row>
    <row r="1754" spans="1:1" s="10" customFormat="1" x14ac:dyDescent="0.25">
      <c r="A1754" s="9"/>
    </row>
    <row r="1755" spans="1:1" s="10" customFormat="1" x14ac:dyDescent="0.25">
      <c r="A1755" s="9"/>
    </row>
    <row r="1756" spans="1:1" s="10" customFormat="1" x14ac:dyDescent="0.25">
      <c r="A1756" s="9"/>
    </row>
    <row r="1757" spans="1:1" s="10" customFormat="1" x14ac:dyDescent="0.25">
      <c r="A1757" s="9"/>
    </row>
    <row r="1758" spans="1:1" s="10" customFormat="1" x14ac:dyDescent="0.25">
      <c r="A1758" s="9"/>
    </row>
    <row r="1759" spans="1:1" s="10" customFormat="1" x14ac:dyDescent="0.25">
      <c r="A1759" s="9"/>
    </row>
    <row r="1760" spans="1:1" s="10" customFormat="1" x14ac:dyDescent="0.25">
      <c r="A1760" s="9"/>
    </row>
    <row r="1761" spans="1:1" s="10" customFormat="1" x14ac:dyDescent="0.25">
      <c r="A1761" s="9"/>
    </row>
    <row r="1762" spans="1:1" s="10" customFormat="1" x14ac:dyDescent="0.25">
      <c r="A1762" s="9"/>
    </row>
    <row r="1763" spans="1:1" s="10" customFormat="1" x14ac:dyDescent="0.25">
      <c r="A1763" s="9"/>
    </row>
    <row r="1764" spans="1:1" s="10" customFormat="1" x14ac:dyDescent="0.25">
      <c r="A1764" s="9"/>
    </row>
    <row r="1765" spans="1:1" s="10" customFormat="1" x14ac:dyDescent="0.25">
      <c r="A1765" s="9"/>
    </row>
    <row r="1766" spans="1:1" s="10" customFormat="1" x14ac:dyDescent="0.25">
      <c r="A1766" s="9"/>
    </row>
    <row r="1767" spans="1:1" s="10" customFormat="1" x14ac:dyDescent="0.25">
      <c r="A1767" s="9"/>
    </row>
    <row r="1768" spans="1:1" s="10" customFormat="1" x14ac:dyDescent="0.25">
      <c r="A1768" s="9"/>
    </row>
    <row r="1769" spans="1:1" s="10" customFormat="1" x14ac:dyDescent="0.25">
      <c r="A1769" s="9"/>
    </row>
    <row r="1770" spans="1:1" s="10" customFormat="1" x14ac:dyDescent="0.25">
      <c r="A1770" s="9"/>
    </row>
    <row r="1771" spans="1:1" s="10" customFormat="1" x14ac:dyDescent="0.25">
      <c r="A1771" s="9"/>
    </row>
    <row r="1772" spans="1:1" s="10" customFormat="1" x14ac:dyDescent="0.25">
      <c r="A1772" s="9"/>
    </row>
    <row r="1773" spans="1:1" s="10" customFormat="1" x14ac:dyDescent="0.25">
      <c r="A1773" s="9"/>
    </row>
    <row r="1774" spans="1:1" s="10" customFormat="1" x14ac:dyDescent="0.25">
      <c r="A1774" s="9"/>
    </row>
    <row r="1775" spans="1:1" s="10" customFormat="1" x14ac:dyDescent="0.25">
      <c r="A1775" s="9"/>
    </row>
    <row r="1776" spans="1:1" s="10" customFormat="1" x14ac:dyDescent="0.25">
      <c r="A1776" s="9"/>
    </row>
    <row r="1777" spans="1:1" s="10" customFormat="1" x14ac:dyDescent="0.25">
      <c r="A1777" s="9"/>
    </row>
    <row r="1778" spans="1:1" s="10" customFormat="1" x14ac:dyDescent="0.25">
      <c r="A1778" s="9"/>
    </row>
    <row r="1779" spans="1:1" s="10" customFormat="1" x14ac:dyDescent="0.25">
      <c r="A1779" s="9"/>
    </row>
    <row r="1780" spans="1:1" s="10" customFormat="1" x14ac:dyDescent="0.25">
      <c r="A1780" s="9"/>
    </row>
    <row r="1781" spans="1:1" s="10" customFormat="1" x14ac:dyDescent="0.25">
      <c r="A1781" s="9"/>
    </row>
    <row r="1782" spans="1:1" s="10" customFormat="1" x14ac:dyDescent="0.25">
      <c r="A1782" s="9"/>
    </row>
    <row r="1783" spans="1:1" s="10" customFormat="1" x14ac:dyDescent="0.25">
      <c r="A1783" s="9"/>
    </row>
    <row r="1784" spans="1:1" s="10" customFormat="1" x14ac:dyDescent="0.25">
      <c r="A1784" s="9"/>
    </row>
    <row r="1785" spans="1:1" s="10" customFormat="1" x14ac:dyDescent="0.25">
      <c r="A1785" s="9"/>
    </row>
    <row r="1786" spans="1:1" s="10" customFormat="1" x14ac:dyDescent="0.25">
      <c r="A1786" s="9"/>
    </row>
    <row r="1787" spans="1:1" s="10" customFormat="1" x14ac:dyDescent="0.25">
      <c r="A1787" s="9"/>
    </row>
    <row r="1788" spans="1:1" s="10" customFormat="1" x14ac:dyDescent="0.25">
      <c r="A1788" s="9"/>
    </row>
  </sheetData>
  <mergeCells count="12">
    <mergeCell ref="B2:C2"/>
    <mergeCell ref="B3:C3"/>
    <mergeCell ref="B25:C25"/>
    <mergeCell ref="B35:C35"/>
    <mergeCell ref="A27:C27"/>
    <mergeCell ref="B28:C28"/>
    <mergeCell ref="B29:C29"/>
    <mergeCell ref="B30:C30"/>
    <mergeCell ref="B31:C31"/>
    <mergeCell ref="B32:C32"/>
    <mergeCell ref="B33:C33"/>
    <mergeCell ref="B34:C34"/>
  </mergeCells>
  <pageMargins left="0.25" right="0.25" top="0.5" bottom="1" header="0" footer="0.3"/>
  <pageSetup orientation="portrait" r:id="rId1"/>
  <headerFooter>
    <oddFooter>&amp;L&amp;10RFP for Computer Aided Dispatch Software, Hardware, and 
Implementation and Maintenance Services
MAINTENANCE COST PROPOSAL FORMS&amp;R&amp;P of &amp;N</oddFooter>
  </headerFooter>
  <rowBreaks count="1" manualBreakCount="1">
    <brk id="26"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8A421C8E977C4D9F2CB97104F8B263" ma:contentTypeVersion="4" ma:contentTypeDescription="Create a new document." ma:contentTypeScope="" ma:versionID="359c344750fa09e97c3b5ee2c01698d7">
  <xsd:schema xmlns:xsd="http://www.w3.org/2001/XMLSchema" xmlns:xs="http://www.w3.org/2001/XMLSchema" xmlns:p="http://schemas.microsoft.com/office/2006/metadata/properties" xmlns:ns2="21d32729-2979-466c-abd1-1d76af9c272c" targetNamespace="http://schemas.microsoft.com/office/2006/metadata/properties" ma:root="true" ma:fieldsID="454bde9096cffa92d920a91891a1428f" ns2:_="">
    <xsd:import namespace="21d32729-2979-466c-abd1-1d76af9c272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d32729-2979-466c-abd1-1d76af9c27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6709153-0073-4910-8733-2994C6AE76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d32729-2979-466c-abd1-1d76af9c27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9551A4-59CF-4A46-A261-F976BDD2126C}">
  <ds:schemaRefs>
    <ds:schemaRef ds:uri="http://schemas.microsoft.com/sharepoint/v3/contenttype/forms"/>
  </ds:schemaRefs>
</ds:datastoreItem>
</file>

<file path=customXml/itemProps3.xml><?xml version="1.0" encoding="utf-8"?>
<ds:datastoreItem xmlns:ds="http://schemas.openxmlformats.org/officeDocument/2006/customXml" ds:itemID="{37AC8E7A-946B-4E0F-869B-74479BFF00A2}">
  <ds:schemaRefs>
    <ds:schemaRef ds:uri="http://schemas.microsoft.com/office/infopath/2007/PartnerControls"/>
    <ds:schemaRef ds:uri="http://schemas.microsoft.com/office/2006/documentManagement/types"/>
    <ds:schemaRef ds:uri="http://schemas.openxmlformats.org/package/2006/metadata/core-properties"/>
    <ds:schemaRef ds:uri="http://purl.org/dc/terms/"/>
    <ds:schemaRef ds:uri="http://purl.org/dc/elements/1.1/"/>
    <ds:schemaRef ds:uri="http://www.w3.org/XML/1998/namespace"/>
    <ds:schemaRef ds:uri="http://purl.org/dc/dcmitype/"/>
    <ds:schemaRef ds:uri="21d32729-2979-466c-abd1-1d76af9c272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Summary</vt:lpstr>
      <vt:lpstr>CAD</vt:lpstr>
      <vt:lpstr>Mobile Data</vt:lpstr>
      <vt:lpstr>CAD Interface</vt:lpstr>
      <vt:lpstr>CAD-Mobile Maintenance</vt:lpstr>
      <vt:lpstr>CAD!_ftnref1</vt:lpstr>
      <vt:lpstr>Instructions!Print_Area</vt:lpstr>
      <vt:lpstr>'CAD Interface'!Print_Titles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Scott</dc:creator>
  <cp:lastModifiedBy>Heather Herriage</cp:lastModifiedBy>
  <cp:lastPrinted>2019-10-04T13:57:51Z</cp:lastPrinted>
  <dcterms:created xsi:type="dcterms:W3CDTF">2014-10-28T15:43:31Z</dcterms:created>
  <dcterms:modified xsi:type="dcterms:W3CDTF">2020-12-16T20:37:16Z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0x010100B18A421C8E977C4D9F2CB97104F8B263</vt:lpwstr>
  </property>
</Properties>
</file>